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Banc de Bones Practiques\BBP 2024-2025\2) Propostes web BBP\1587 - Co-Carbon Tree Measurement Project\"/>
    </mc:Choice>
  </mc:AlternateContent>
  <bookViews>
    <workbookView xWindow="0" yWindow="0" windowWidth="21570" windowHeight="7245" firstSheet="1" activeTab="1"/>
  </bookViews>
  <sheets>
    <sheet name="Arbres CoCarbon" sheetId="1" r:id="rId1"/>
    <sheet name="PC" sheetId="2" r:id="rId2"/>
    <sheet name="TR" sheetId="3" r:id="rId3"/>
    <sheet name="O" sheetId="4" r:id="rId4"/>
    <sheet name="MP" sheetId="5" r:id="rId5"/>
    <sheet name="IS" sheetId="6" r:id="rId6"/>
    <sheet name="M" sheetId="7" r:id="rId7"/>
    <sheet name="AT" sheetId="8" r:id="rId8"/>
    <sheet name="JC" sheetId="9" r:id="rId9"/>
    <sheet name="Codis" sheetId="10" r:id="rId10"/>
  </sheets>
  <calcPr calcId="152511"/>
  <extLst>
    <ext uri="GoogleSheetsCustomDataVersion2">
      <go:sheetsCustomData xmlns:go="http://customooxmlschemas.google.com/" r:id="rId14" roundtripDataChecksum="angMiqWJ6LwXMjdM74EVIj6qigkL0U5BCpfS9ltAEf0="/>
    </ext>
  </extLst>
</workbook>
</file>

<file path=xl/calcChain.xml><?xml version="1.0" encoding="utf-8"?>
<calcChain xmlns="http://schemas.openxmlformats.org/spreadsheetml/2006/main">
  <c r="J224" i="9" l="1"/>
  <c r="I224" i="9"/>
  <c r="K224" i="9" s="1"/>
  <c r="L224" i="9" s="1"/>
  <c r="M224" i="9" s="1"/>
  <c r="N224" i="9" s="1"/>
  <c r="O224" i="9" s="1"/>
  <c r="J223" i="9"/>
  <c r="I223" i="9"/>
  <c r="K223" i="9" s="1"/>
  <c r="L223" i="9" s="1"/>
  <c r="M223" i="9" s="1"/>
  <c r="N223" i="9" s="1"/>
  <c r="O223" i="9" s="1"/>
  <c r="J222" i="9"/>
  <c r="I222" i="9"/>
  <c r="K222" i="9" s="1"/>
  <c r="L222" i="9" s="1"/>
  <c r="M222" i="9" s="1"/>
  <c r="N222" i="9" s="1"/>
  <c r="O222" i="9" s="1"/>
  <c r="P222" i="9" s="1"/>
  <c r="J221" i="9"/>
  <c r="I221" i="9"/>
  <c r="K221" i="9" s="1"/>
  <c r="L221" i="9" s="1"/>
  <c r="M221" i="9" s="1"/>
  <c r="N221" i="9" s="1"/>
  <c r="O221" i="9" s="1"/>
  <c r="P221" i="9" s="1"/>
  <c r="J220" i="9"/>
  <c r="I220" i="9"/>
  <c r="K220" i="9" s="1"/>
  <c r="L220" i="9" s="1"/>
  <c r="M220" i="9" s="1"/>
  <c r="N220" i="9" s="1"/>
  <c r="O220" i="9" s="1"/>
  <c r="P220" i="9" s="1"/>
  <c r="J219" i="9"/>
  <c r="I219" i="9"/>
  <c r="K219" i="9" s="1"/>
  <c r="L219" i="9" s="1"/>
  <c r="M219" i="9" s="1"/>
  <c r="N219" i="9" s="1"/>
  <c r="O219" i="9" s="1"/>
  <c r="K218" i="9"/>
  <c r="L218" i="9" s="1"/>
  <c r="M218" i="9" s="1"/>
  <c r="N218" i="9" s="1"/>
  <c r="O218" i="9" s="1"/>
  <c r="J218" i="9"/>
  <c r="I218" i="9"/>
  <c r="K217" i="9"/>
  <c r="L217" i="9" s="1"/>
  <c r="M217" i="9" s="1"/>
  <c r="N217" i="9" s="1"/>
  <c r="O217" i="9" s="1"/>
  <c r="P217" i="9" s="1"/>
  <c r="J217" i="9"/>
  <c r="I217" i="9"/>
  <c r="K216" i="9"/>
  <c r="L216" i="9" s="1"/>
  <c r="M216" i="9" s="1"/>
  <c r="N216" i="9" s="1"/>
  <c r="O216" i="9" s="1"/>
  <c r="P216" i="9" s="1"/>
  <c r="J216" i="9"/>
  <c r="I216" i="9"/>
  <c r="K215" i="9"/>
  <c r="L215" i="9" s="1"/>
  <c r="M215" i="9" s="1"/>
  <c r="N215" i="9" s="1"/>
  <c r="O215" i="9" s="1"/>
  <c r="P215" i="9" s="1"/>
  <c r="J215" i="9"/>
  <c r="I215" i="9"/>
  <c r="K214" i="9"/>
  <c r="L214" i="9" s="1"/>
  <c r="M214" i="9" s="1"/>
  <c r="N214" i="9" s="1"/>
  <c r="O214" i="9" s="1"/>
  <c r="P214" i="9" s="1"/>
  <c r="J214" i="9"/>
  <c r="I214" i="9"/>
  <c r="J213" i="9"/>
  <c r="K213" i="9" s="1"/>
  <c r="L213" i="9" s="1"/>
  <c r="M213" i="9" s="1"/>
  <c r="N213" i="9" s="1"/>
  <c r="O213" i="9" s="1"/>
  <c r="I213" i="9"/>
  <c r="J212" i="9"/>
  <c r="K212" i="9" s="1"/>
  <c r="L212" i="9" s="1"/>
  <c r="M212" i="9" s="1"/>
  <c r="N212" i="9" s="1"/>
  <c r="O212" i="9" s="1"/>
  <c r="P212" i="9" s="1"/>
  <c r="I212" i="9"/>
  <c r="J211" i="9"/>
  <c r="K211" i="9" s="1"/>
  <c r="L211" i="9" s="1"/>
  <c r="M211" i="9" s="1"/>
  <c r="N211" i="9" s="1"/>
  <c r="O211" i="9" s="1"/>
  <c r="P211" i="9" s="1"/>
  <c r="I211" i="9"/>
  <c r="J210" i="9"/>
  <c r="K210" i="9" s="1"/>
  <c r="L210" i="9" s="1"/>
  <c r="M210" i="9" s="1"/>
  <c r="N210" i="9" s="1"/>
  <c r="O210" i="9" s="1"/>
  <c r="P210" i="9" s="1"/>
  <c r="I210" i="9"/>
  <c r="J209" i="9"/>
  <c r="K209" i="9" s="1"/>
  <c r="L209" i="9" s="1"/>
  <c r="M209" i="9" s="1"/>
  <c r="N209" i="9" s="1"/>
  <c r="O209" i="9" s="1"/>
  <c r="P209" i="9" s="1"/>
  <c r="I209" i="9"/>
  <c r="J208" i="9"/>
  <c r="K208" i="9" s="1"/>
  <c r="L208" i="9" s="1"/>
  <c r="M208" i="9" s="1"/>
  <c r="N208" i="9" s="1"/>
  <c r="O208" i="9" s="1"/>
  <c r="P208" i="9" s="1"/>
  <c r="I208" i="9"/>
  <c r="J207" i="9"/>
  <c r="K207" i="9" s="1"/>
  <c r="L207" i="9" s="1"/>
  <c r="M207" i="9" s="1"/>
  <c r="N207" i="9" s="1"/>
  <c r="O207" i="9" s="1"/>
  <c r="P207" i="9" s="1"/>
  <c r="I207" i="9"/>
  <c r="J206" i="9"/>
  <c r="K206" i="9" s="1"/>
  <c r="L206" i="9" s="1"/>
  <c r="M206" i="9" s="1"/>
  <c r="N206" i="9" s="1"/>
  <c r="O206" i="9" s="1"/>
  <c r="P206" i="9" s="1"/>
  <c r="I206" i="9"/>
  <c r="J205" i="9"/>
  <c r="K205" i="9" s="1"/>
  <c r="L205" i="9" s="1"/>
  <c r="M205" i="9" s="1"/>
  <c r="N205" i="9" s="1"/>
  <c r="O205" i="9" s="1"/>
  <c r="P205" i="9" s="1"/>
  <c r="I205" i="9"/>
  <c r="J204" i="9"/>
  <c r="K204" i="9" s="1"/>
  <c r="L204" i="9" s="1"/>
  <c r="M204" i="9" s="1"/>
  <c r="N204" i="9" s="1"/>
  <c r="O204" i="9" s="1"/>
  <c r="P204" i="9" s="1"/>
  <c r="I204" i="9"/>
  <c r="J203" i="9"/>
  <c r="I203" i="9"/>
  <c r="K203" i="9" s="1"/>
  <c r="L203" i="9" s="1"/>
  <c r="M203" i="9" s="1"/>
  <c r="N203" i="9" s="1"/>
  <c r="O203" i="9" s="1"/>
  <c r="J202" i="9"/>
  <c r="I202" i="9"/>
  <c r="K202" i="9" s="1"/>
  <c r="L202" i="9" s="1"/>
  <c r="M202" i="9" s="1"/>
  <c r="N202" i="9" s="1"/>
  <c r="O202" i="9" s="1"/>
  <c r="K201" i="9"/>
  <c r="L201" i="9" s="1"/>
  <c r="M201" i="9" s="1"/>
  <c r="N201" i="9" s="1"/>
  <c r="O201" i="9" s="1"/>
  <c r="J201" i="9"/>
  <c r="I201" i="9"/>
  <c r="K200" i="9"/>
  <c r="L200" i="9" s="1"/>
  <c r="M200" i="9" s="1"/>
  <c r="N200" i="9" s="1"/>
  <c r="O200" i="9" s="1"/>
  <c r="P200" i="9" s="1"/>
  <c r="J200" i="9"/>
  <c r="I200" i="9"/>
  <c r="J199" i="9"/>
  <c r="K199" i="9" s="1"/>
  <c r="L199" i="9" s="1"/>
  <c r="M199" i="9" s="1"/>
  <c r="N199" i="9" s="1"/>
  <c r="O199" i="9" s="1"/>
  <c r="I199" i="9"/>
  <c r="J198" i="9"/>
  <c r="I198" i="9"/>
  <c r="K198" i="9" s="1"/>
  <c r="L198" i="9" s="1"/>
  <c r="M198" i="9" s="1"/>
  <c r="N198" i="9" s="1"/>
  <c r="O198" i="9" s="1"/>
  <c r="J197" i="9"/>
  <c r="I197" i="9"/>
  <c r="K197" i="9" s="1"/>
  <c r="L197" i="9" s="1"/>
  <c r="M197" i="9" s="1"/>
  <c r="N197" i="9" s="1"/>
  <c r="O197" i="9" s="1"/>
  <c r="P197" i="9" s="1"/>
  <c r="J196" i="9"/>
  <c r="I196" i="9"/>
  <c r="K196" i="9" s="1"/>
  <c r="L196" i="9" s="1"/>
  <c r="M196" i="9" s="1"/>
  <c r="N196" i="9" s="1"/>
  <c r="O196" i="9" s="1"/>
  <c r="K195" i="9"/>
  <c r="L195" i="9" s="1"/>
  <c r="M195" i="9" s="1"/>
  <c r="N195" i="9" s="1"/>
  <c r="O195" i="9" s="1"/>
  <c r="J195" i="9"/>
  <c r="I195" i="9"/>
  <c r="K194" i="9"/>
  <c r="L194" i="9" s="1"/>
  <c r="M194" i="9" s="1"/>
  <c r="N194" i="9" s="1"/>
  <c r="O194" i="9" s="1"/>
  <c r="P194" i="9" s="1"/>
  <c r="J194" i="9"/>
  <c r="I194" i="9"/>
  <c r="K193" i="9"/>
  <c r="L193" i="9" s="1"/>
  <c r="M193" i="9" s="1"/>
  <c r="N193" i="9" s="1"/>
  <c r="O193" i="9" s="1"/>
  <c r="P193" i="9" s="1"/>
  <c r="J193" i="9"/>
  <c r="I193" i="9"/>
  <c r="K192" i="9"/>
  <c r="L192" i="9" s="1"/>
  <c r="M192" i="9" s="1"/>
  <c r="N192" i="9" s="1"/>
  <c r="O192" i="9" s="1"/>
  <c r="P192" i="9" s="1"/>
  <c r="J192" i="9"/>
  <c r="I192" i="9"/>
  <c r="K191" i="9"/>
  <c r="L191" i="9" s="1"/>
  <c r="M191" i="9" s="1"/>
  <c r="N191" i="9" s="1"/>
  <c r="O191" i="9" s="1"/>
  <c r="P191" i="9" s="1"/>
  <c r="J191" i="9"/>
  <c r="I191" i="9"/>
  <c r="K190" i="9"/>
  <c r="L190" i="9" s="1"/>
  <c r="M190" i="9" s="1"/>
  <c r="N190" i="9" s="1"/>
  <c r="O190" i="9" s="1"/>
  <c r="P190" i="9" s="1"/>
  <c r="J190" i="9"/>
  <c r="I190" i="9"/>
  <c r="K189" i="9"/>
  <c r="L189" i="9" s="1"/>
  <c r="M189" i="9" s="1"/>
  <c r="N189" i="9" s="1"/>
  <c r="O189" i="9" s="1"/>
  <c r="P189" i="9" s="1"/>
  <c r="J189" i="9"/>
  <c r="I189" i="9"/>
  <c r="K188" i="9"/>
  <c r="L188" i="9" s="1"/>
  <c r="M188" i="9" s="1"/>
  <c r="N188" i="9" s="1"/>
  <c r="O188" i="9" s="1"/>
  <c r="P188" i="9" s="1"/>
  <c r="J188" i="9"/>
  <c r="I188" i="9"/>
  <c r="K187" i="9"/>
  <c r="L187" i="9" s="1"/>
  <c r="M187" i="9" s="1"/>
  <c r="N187" i="9" s="1"/>
  <c r="O187" i="9" s="1"/>
  <c r="P187" i="9" s="1"/>
  <c r="J187" i="9"/>
  <c r="I187" i="9"/>
  <c r="K186" i="9"/>
  <c r="L186" i="9" s="1"/>
  <c r="M186" i="9" s="1"/>
  <c r="N186" i="9" s="1"/>
  <c r="O186" i="9" s="1"/>
  <c r="P186" i="9" s="1"/>
  <c r="J186" i="9"/>
  <c r="I186" i="9"/>
  <c r="K185" i="9"/>
  <c r="L185" i="9" s="1"/>
  <c r="M185" i="9" s="1"/>
  <c r="N185" i="9" s="1"/>
  <c r="O185" i="9" s="1"/>
  <c r="P185" i="9" s="1"/>
  <c r="J185" i="9"/>
  <c r="I185" i="9"/>
  <c r="K184" i="9"/>
  <c r="L184" i="9" s="1"/>
  <c r="M184" i="9" s="1"/>
  <c r="N184" i="9" s="1"/>
  <c r="O184" i="9" s="1"/>
  <c r="P184" i="9" s="1"/>
  <c r="J184" i="9"/>
  <c r="I184" i="9"/>
  <c r="K183" i="9"/>
  <c r="L183" i="9" s="1"/>
  <c r="M183" i="9" s="1"/>
  <c r="N183" i="9" s="1"/>
  <c r="O183" i="9" s="1"/>
  <c r="P183" i="9" s="1"/>
  <c r="J183" i="9"/>
  <c r="I183" i="9"/>
  <c r="K182" i="9"/>
  <c r="L182" i="9" s="1"/>
  <c r="M182" i="9" s="1"/>
  <c r="N182" i="9" s="1"/>
  <c r="O182" i="9" s="1"/>
  <c r="P182" i="9" s="1"/>
  <c r="J182" i="9"/>
  <c r="I182" i="9"/>
  <c r="K181" i="9"/>
  <c r="L181" i="9" s="1"/>
  <c r="M181" i="9" s="1"/>
  <c r="N181" i="9" s="1"/>
  <c r="O181" i="9" s="1"/>
  <c r="P181" i="9" s="1"/>
  <c r="J181" i="9"/>
  <c r="I181" i="9"/>
  <c r="K180" i="9"/>
  <c r="L180" i="9" s="1"/>
  <c r="M180" i="9" s="1"/>
  <c r="N180" i="9" s="1"/>
  <c r="O180" i="9" s="1"/>
  <c r="P180" i="9" s="1"/>
  <c r="J180" i="9"/>
  <c r="I180" i="9"/>
  <c r="K179" i="9"/>
  <c r="L179" i="9" s="1"/>
  <c r="M179" i="9" s="1"/>
  <c r="N179" i="9" s="1"/>
  <c r="O179" i="9" s="1"/>
  <c r="P179" i="9" s="1"/>
  <c r="J179" i="9"/>
  <c r="I179" i="9"/>
  <c r="K178" i="9"/>
  <c r="L178" i="9" s="1"/>
  <c r="M178" i="9" s="1"/>
  <c r="N178" i="9" s="1"/>
  <c r="O178" i="9" s="1"/>
  <c r="P178" i="9" s="1"/>
  <c r="J178" i="9"/>
  <c r="I178" i="9"/>
  <c r="K177" i="9"/>
  <c r="L177" i="9" s="1"/>
  <c r="M177" i="9" s="1"/>
  <c r="N177" i="9" s="1"/>
  <c r="O177" i="9" s="1"/>
  <c r="P177" i="9" s="1"/>
  <c r="J177" i="9"/>
  <c r="I177" i="9"/>
  <c r="J176" i="9"/>
  <c r="I176" i="9"/>
  <c r="K176" i="9" s="1"/>
  <c r="L176" i="9" s="1"/>
  <c r="M176" i="9" s="1"/>
  <c r="N176" i="9" s="1"/>
  <c r="O176" i="9" s="1"/>
  <c r="P176" i="9" s="1"/>
  <c r="J175" i="9"/>
  <c r="I175" i="9"/>
  <c r="K175" i="9" s="1"/>
  <c r="L175" i="9" s="1"/>
  <c r="M175" i="9" s="1"/>
  <c r="N175" i="9" s="1"/>
  <c r="O175" i="9" s="1"/>
  <c r="P175" i="9" s="1"/>
  <c r="M174" i="9"/>
  <c r="N174" i="9" s="1"/>
  <c r="O174" i="9" s="1"/>
  <c r="P174" i="9" s="1"/>
  <c r="J174" i="9"/>
  <c r="I174" i="9"/>
  <c r="K174" i="9" s="1"/>
  <c r="L174" i="9" s="1"/>
  <c r="J173" i="9"/>
  <c r="I173" i="9"/>
  <c r="K173" i="9" s="1"/>
  <c r="L173" i="9" s="1"/>
  <c r="M173" i="9" s="1"/>
  <c r="N173" i="9" s="1"/>
  <c r="O173" i="9" s="1"/>
  <c r="P173" i="9" s="1"/>
  <c r="J172" i="9"/>
  <c r="I172" i="9"/>
  <c r="K172" i="9" s="1"/>
  <c r="L172" i="9" s="1"/>
  <c r="M172" i="9" s="1"/>
  <c r="N172" i="9" s="1"/>
  <c r="O172" i="9" s="1"/>
  <c r="P172" i="9" s="1"/>
  <c r="M171" i="9"/>
  <c r="N171" i="9" s="1"/>
  <c r="O171" i="9" s="1"/>
  <c r="P171" i="9" s="1"/>
  <c r="J171" i="9"/>
  <c r="I171" i="9"/>
  <c r="K171" i="9" s="1"/>
  <c r="L171" i="9" s="1"/>
  <c r="M170" i="9"/>
  <c r="N170" i="9" s="1"/>
  <c r="O170" i="9" s="1"/>
  <c r="P170" i="9" s="1"/>
  <c r="J170" i="9"/>
  <c r="I170" i="9"/>
  <c r="K170" i="9" s="1"/>
  <c r="L170" i="9" s="1"/>
  <c r="J169" i="9"/>
  <c r="I169" i="9"/>
  <c r="K169" i="9" s="1"/>
  <c r="L169" i="9" s="1"/>
  <c r="M169" i="9" s="1"/>
  <c r="N169" i="9" s="1"/>
  <c r="O169" i="9" s="1"/>
  <c r="P169" i="9" s="1"/>
  <c r="J168" i="9"/>
  <c r="I168" i="9"/>
  <c r="K168" i="9" s="1"/>
  <c r="L168" i="9" s="1"/>
  <c r="M168" i="9" s="1"/>
  <c r="N168" i="9" s="1"/>
  <c r="O168" i="9" s="1"/>
  <c r="P168" i="9" s="1"/>
  <c r="M167" i="9"/>
  <c r="N167" i="9" s="1"/>
  <c r="O167" i="9" s="1"/>
  <c r="P167" i="9" s="1"/>
  <c r="J167" i="9"/>
  <c r="I167" i="9"/>
  <c r="K167" i="9" s="1"/>
  <c r="L167" i="9" s="1"/>
  <c r="M166" i="9"/>
  <c r="N166" i="9" s="1"/>
  <c r="O166" i="9" s="1"/>
  <c r="P166" i="9" s="1"/>
  <c r="J166" i="9"/>
  <c r="I166" i="9"/>
  <c r="K166" i="9" s="1"/>
  <c r="L166" i="9" s="1"/>
  <c r="J165" i="9"/>
  <c r="I165" i="9"/>
  <c r="K165" i="9" s="1"/>
  <c r="L165" i="9" s="1"/>
  <c r="M165" i="9" s="1"/>
  <c r="N165" i="9" s="1"/>
  <c r="O165" i="9" s="1"/>
  <c r="P165" i="9" s="1"/>
  <c r="L164" i="9"/>
  <c r="M164" i="9" s="1"/>
  <c r="N164" i="9" s="1"/>
  <c r="O164" i="9" s="1"/>
  <c r="J164" i="9"/>
  <c r="K164" i="9" s="1"/>
  <c r="I164" i="9"/>
  <c r="L163" i="9"/>
  <c r="M163" i="9" s="1"/>
  <c r="N163" i="9" s="1"/>
  <c r="O163" i="9" s="1"/>
  <c r="P163" i="9" s="1"/>
  <c r="J163" i="9"/>
  <c r="K163" i="9" s="1"/>
  <c r="I163" i="9"/>
  <c r="L162" i="9"/>
  <c r="M162" i="9" s="1"/>
  <c r="N162" i="9" s="1"/>
  <c r="O162" i="9" s="1"/>
  <c r="P162" i="9" s="1"/>
  <c r="J162" i="9"/>
  <c r="K162" i="9" s="1"/>
  <c r="I162" i="9"/>
  <c r="L161" i="9"/>
  <c r="M161" i="9" s="1"/>
  <c r="N161" i="9" s="1"/>
  <c r="O161" i="9" s="1"/>
  <c r="P161" i="9" s="1"/>
  <c r="J161" i="9"/>
  <c r="K161" i="9" s="1"/>
  <c r="I161" i="9"/>
  <c r="L160" i="9"/>
  <c r="M160" i="9" s="1"/>
  <c r="N160" i="9" s="1"/>
  <c r="O160" i="9" s="1"/>
  <c r="P160" i="9" s="1"/>
  <c r="J160" i="9"/>
  <c r="K160" i="9" s="1"/>
  <c r="I160" i="9"/>
  <c r="L159" i="9"/>
  <c r="M159" i="9" s="1"/>
  <c r="N159" i="9" s="1"/>
  <c r="O159" i="9" s="1"/>
  <c r="P159" i="9" s="1"/>
  <c r="J159" i="9"/>
  <c r="K159" i="9" s="1"/>
  <c r="I159" i="9"/>
  <c r="K158" i="9"/>
  <c r="L158" i="9" s="1"/>
  <c r="M158" i="9" s="1"/>
  <c r="N158" i="9" s="1"/>
  <c r="O158" i="9" s="1"/>
  <c r="J158" i="9"/>
  <c r="I158" i="9"/>
  <c r="K157" i="9"/>
  <c r="L157" i="9" s="1"/>
  <c r="M157" i="9" s="1"/>
  <c r="N157" i="9" s="1"/>
  <c r="O157" i="9" s="1"/>
  <c r="P157" i="9" s="1"/>
  <c r="J157" i="9"/>
  <c r="I157" i="9"/>
  <c r="J156" i="9"/>
  <c r="I156" i="9"/>
  <c r="K156" i="9" s="1"/>
  <c r="L156" i="9" s="1"/>
  <c r="M156" i="9" s="1"/>
  <c r="N156" i="9" s="1"/>
  <c r="O156" i="9" s="1"/>
  <c r="P156" i="9" s="1"/>
  <c r="K155" i="9"/>
  <c r="L155" i="9" s="1"/>
  <c r="M155" i="9" s="1"/>
  <c r="N155" i="9" s="1"/>
  <c r="O155" i="9" s="1"/>
  <c r="P155" i="9" s="1"/>
  <c r="J155" i="9"/>
  <c r="I155" i="9"/>
  <c r="M154" i="9"/>
  <c r="N154" i="9" s="1"/>
  <c r="O154" i="9" s="1"/>
  <c r="P154" i="9" s="1"/>
  <c r="K154" i="9"/>
  <c r="L154" i="9" s="1"/>
  <c r="J154" i="9"/>
  <c r="I154" i="9"/>
  <c r="J153" i="9"/>
  <c r="I153" i="9"/>
  <c r="K153" i="9" s="1"/>
  <c r="L153" i="9" s="1"/>
  <c r="M153" i="9" s="1"/>
  <c r="N153" i="9" s="1"/>
  <c r="O153" i="9" s="1"/>
  <c r="P153" i="9" s="1"/>
  <c r="J152" i="9"/>
  <c r="I152" i="9"/>
  <c r="K152" i="9" s="1"/>
  <c r="L152" i="9" s="1"/>
  <c r="M152" i="9" s="1"/>
  <c r="N152" i="9" s="1"/>
  <c r="O152" i="9" s="1"/>
  <c r="P152" i="9" s="1"/>
  <c r="K151" i="9"/>
  <c r="L151" i="9" s="1"/>
  <c r="M151" i="9" s="1"/>
  <c r="N151" i="9" s="1"/>
  <c r="O151" i="9" s="1"/>
  <c r="P151" i="9" s="1"/>
  <c r="J151" i="9"/>
  <c r="I151" i="9"/>
  <c r="M150" i="9"/>
  <c r="N150" i="9" s="1"/>
  <c r="O150" i="9" s="1"/>
  <c r="P150" i="9" s="1"/>
  <c r="K150" i="9"/>
  <c r="L150" i="9" s="1"/>
  <c r="J150" i="9"/>
  <c r="I150" i="9"/>
  <c r="J149" i="9"/>
  <c r="I149" i="9"/>
  <c r="K149" i="9" s="1"/>
  <c r="L149" i="9" s="1"/>
  <c r="M149" i="9" s="1"/>
  <c r="N149" i="9" s="1"/>
  <c r="O149" i="9" s="1"/>
  <c r="P149" i="9" s="1"/>
  <c r="J148" i="9"/>
  <c r="I148" i="9"/>
  <c r="K148" i="9" s="1"/>
  <c r="L148" i="9" s="1"/>
  <c r="M148" i="9" s="1"/>
  <c r="N148" i="9" s="1"/>
  <c r="O148" i="9" s="1"/>
  <c r="P148" i="9" s="1"/>
  <c r="K147" i="9"/>
  <c r="L147" i="9" s="1"/>
  <c r="M147" i="9" s="1"/>
  <c r="N147" i="9" s="1"/>
  <c r="O147" i="9" s="1"/>
  <c r="P147" i="9" s="1"/>
  <c r="J147" i="9"/>
  <c r="I147" i="9"/>
  <c r="M146" i="9"/>
  <c r="N146" i="9" s="1"/>
  <c r="O146" i="9" s="1"/>
  <c r="P146" i="9" s="1"/>
  <c r="K146" i="9"/>
  <c r="L146" i="9" s="1"/>
  <c r="J146" i="9"/>
  <c r="I146" i="9"/>
  <c r="J145" i="9"/>
  <c r="I145" i="9"/>
  <c r="K145" i="9" s="1"/>
  <c r="L145" i="9" s="1"/>
  <c r="M145" i="9" s="1"/>
  <c r="N145" i="9" s="1"/>
  <c r="O145" i="9" s="1"/>
  <c r="P145" i="9" s="1"/>
  <c r="J144" i="9"/>
  <c r="I144" i="9"/>
  <c r="K144" i="9" s="1"/>
  <c r="L144" i="9" s="1"/>
  <c r="M144" i="9" s="1"/>
  <c r="N144" i="9" s="1"/>
  <c r="O144" i="9" s="1"/>
  <c r="P144" i="9" s="1"/>
  <c r="K143" i="9"/>
  <c r="L143" i="9" s="1"/>
  <c r="M143" i="9" s="1"/>
  <c r="N143" i="9" s="1"/>
  <c r="O143" i="9" s="1"/>
  <c r="P143" i="9" s="1"/>
  <c r="J143" i="9"/>
  <c r="I143" i="9"/>
  <c r="M142" i="9"/>
  <c r="N142" i="9" s="1"/>
  <c r="O142" i="9" s="1"/>
  <c r="P142" i="9" s="1"/>
  <c r="K142" i="9"/>
  <c r="L142" i="9" s="1"/>
  <c r="J142" i="9"/>
  <c r="I142" i="9"/>
  <c r="O141" i="9"/>
  <c r="P141" i="9" s="1"/>
  <c r="J141" i="9"/>
  <c r="I141" i="9"/>
  <c r="K141" i="9" s="1"/>
  <c r="L141" i="9" s="1"/>
  <c r="M141" i="9" s="1"/>
  <c r="N141" i="9" s="1"/>
  <c r="J140" i="9"/>
  <c r="I140" i="9"/>
  <c r="K140" i="9" s="1"/>
  <c r="L140" i="9" s="1"/>
  <c r="M140" i="9" s="1"/>
  <c r="N140" i="9" s="1"/>
  <c r="O140" i="9" s="1"/>
  <c r="P140" i="9" s="1"/>
  <c r="K139" i="9"/>
  <c r="L139" i="9" s="1"/>
  <c r="M139" i="9" s="1"/>
  <c r="N139" i="9" s="1"/>
  <c r="O139" i="9" s="1"/>
  <c r="P139" i="9" s="1"/>
  <c r="J139" i="9"/>
  <c r="I139" i="9"/>
  <c r="M138" i="9"/>
  <c r="N138" i="9" s="1"/>
  <c r="O138" i="9" s="1"/>
  <c r="P138" i="9" s="1"/>
  <c r="K138" i="9"/>
  <c r="L138" i="9" s="1"/>
  <c r="J138" i="9"/>
  <c r="I138" i="9"/>
  <c r="J137" i="9"/>
  <c r="I137" i="9"/>
  <c r="O136" i="9"/>
  <c r="J136" i="9"/>
  <c r="I136" i="9"/>
  <c r="K136" i="9" s="1"/>
  <c r="L136" i="9" s="1"/>
  <c r="M136" i="9" s="1"/>
  <c r="N136" i="9" s="1"/>
  <c r="L135" i="9"/>
  <c r="M135" i="9" s="1"/>
  <c r="N135" i="9" s="1"/>
  <c r="O135" i="9" s="1"/>
  <c r="J135" i="9"/>
  <c r="K135" i="9" s="1"/>
  <c r="I135" i="9"/>
  <c r="J134" i="9"/>
  <c r="I134" i="9"/>
  <c r="K134" i="9" s="1"/>
  <c r="L134" i="9" s="1"/>
  <c r="M134" i="9" s="1"/>
  <c r="N134" i="9" s="1"/>
  <c r="O134" i="9" s="1"/>
  <c r="J133" i="9"/>
  <c r="I133" i="9"/>
  <c r="L132" i="9"/>
  <c r="M132" i="9" s="1"/>
  <c r="N132" i="9" s="1"/>
  <c r="O132" i="9" s="1"/>
  <c r="P132" i="9" s="1"/>
  <c r="J132" i="9"/>
  <c r="I132" i="9"/>
  <c r="K132" i="9" s="1"/>
  <c r="J131" i="9"/>
  <c r="I131" i="9"/>
  <c r="P130" i="9"/>
  <c r="J130" i="9"/>
  <c r="I130" i="9"/>
  <c r="K130" i="9" s="1"/>
  <c r="L130" i="9" s="1"/>
  <c r="M130" i="9" s="1"/>
  <c r="N130" i="9" s="1"/>
  <c r="O130" i="9" s="1"/>
  <c r="J129" i="9"/>
  <c r="I129" i="9"/>
  <c r="J128" i="9"/>
  <c r="I128" i="9"/>
  <c r="O127" i="9"/>
  <c r="J127" i="9"/>
  <c r="I127" i="9"/>
  <c r="K127" i="9" s="1"/>
  <c r="L127" i="9" s="1"/>
  <c r="M127" i="9" s="1"/>
  <c r="N127" i="9" s="1"/>
  <c r="M126" i="9"/>
  <c r="N126" i="9" s="1"/>
  <c r="O126" i="9" s="1"/>
  <c r="P126" i="9" s="1"/>
  <c r="J126" i="9"/>
  <c r="I126" i="9"/>
  <c r="K126" i="9" s="1"/>
  <c r="L126" i="9" s="1"/>
  <c r="L125" i="9"/>
  <c r="M125" i="9" s="1"/>
  <c r="N125" i="9" s="1"/>
  <c r="O125" i="9" s="1"/>
  <c r="P125" i="9" s="1"/>
  <c r="K125" i="9"/>
  <c r="J125" i="9"/>
  <c r="I125" i="9"/>
  <c r="J124" i="9"/>
  <c r="K124" i="9" s="1"/>
  <c r="L124" i="9" s="1"/>
  <c r="M124" i="9" s="1"/>
  <c r="N124" i="9" s="1"/>
  <c r="O124" i="9" s="1"/>
  <c r="I124" i="9"/>
  <c r="J123" i="9"/>
  <c r="K123" i="9" s="1"/>
  <c r="L123" i="9" s="1"/>
  <c r="M123" i="9" s="1"/>
  <c r="N123" i="9" s="1"/>
  <c r="O123" i="9" s="1"/>
  <c r="I123" i="9"/>
  <c r="O122" i="9"/>
  <c r="P122" i="9" s="1"/>
  <c r="J122" i="9"/>
  <c r="I122" i="9"/>
  <c r="K122" i="9" s="1"/>
  <c r="L122" i="9" s="1"/>
  <c r="M122" i="9" s="1"/>
  <c r="N122" i="9" s="1"/>
  <c r="L121" i="9"/>
  <c r="M121" i="9" s="1"/>
  <c r="N121" i="9" s="1"/>
  <c r="O121" i="9" s="1"/>
  <c r="J121" i="9"/>
  <c r="I121" i="9"/>
  <c r="K121" i="9" s="1"/>
  <c r="J120" i="9"/>
  <c r="I120" i="9"/>
  <c r="K120" i="9" s="1"/>
  <c r="L120" i="9" s="1"/>
  <c r="M120" i="9" s="1"/>
  <c r="N120" i="9" s="1"/>
  <c r="O120" i="9" s="1"/>
  <c r="P120" i="9" s="1"/>
  <c r="J119" i="9"/>
  <c r="I119" i="9"/>
  <c r="K119" i="9" s="1"/>
  <c r="L119" i="9" s="1"/>
  <c r="M119" i="9" s="1"/>
  <c r="N119" i="9" s="1"/>
  <c r="O119" i="9" s="1"/>
  <c r="M118" i="9"/>
  <c r="N118" i="9" s="1"/>
  <c r="O118" i="9" s="1"/>
  <c r="P118" i="9" s="1"/>
  <c r="J118" i="9"/>
  <c r="I118" i="9"/>
  <c r="K118" i="9" s="1"/>
  <c r="L118" i="9" s="1"/>
  <c r="M117" i="9"/>
  <c r="N117" i="9" s="1"/>
  <c r="O117" i="9" s="1"/>
  <c r="P117" i="9" s="1"/>
  <c r="J117" i="9"/>
  <c r="I117" i="9"/>
  <c r="K117" i="9" s="1"/>
  <c r="L117" i="9" s="1"/>
  <c r="J116" i="9"/>
  <c r="I116" i="9"/>
  <c r="K116" i="9" s="1"/>
  <c r="L116" i="9" s="1"/>
  <c r="M116" i="9" s="1"/>
  <c r="N116" i="9" s="1"/>
  <c r="O116" i="9" s="1"/>
  <c r="P116" i="9" s="1"/>
  <c r="J115" i="9"/>
  <c r="I115" i="9"/>
  <c r="K115" i="9" s="1"/>
  <c r="L115" i="9" s="1"/>
  <c r="M115" i="9" s="1"/>
  <c r="N115" i="9" s="1"/>
  <c r="O115" i="9" s="1"/>
  <c r="P115" i="9" s="1"/>
  <c r="M114" i="9"/>
  <c r="N114" i="9" s="1"/>
  <c r="O114" i="9" s="1"/>
  <c r="P114" i="9" s="1"/>
  <c r="J114" i="9"/>
  <c r="I114" i="9"/>
  <c r="K114" i="9" s="1"/>
  <c r="L114" i="9" s="1"/>
  <c r="M113" i="9"/>
  <c r="N113" i="9" s="1"/>
  <c r="O113" i="9" s="1"/>
  <c r="P113" i="9" s="1"/>
  <c r="J113" i="9"/>
  <c r="I113" i="9"/>
  <c r="K113" i="9" s="1"/>
  <c r="L113" i="9" s="1"/>
  <c r="J112" i="9"/>
  <c r="I112" i="9"/>
  <c r="K112" i="9" s="1"/>
  <c r="L112" i="9" s="1"/>
  <c r="M112" i="9" s="1"/>
  <c r="N112" i="9" s="1"/>
  <c r="O112" i="9" s="1"/>
  <c r="P112" i="9" s="1"/>
  <c r="J111" i="9"/>
  <c r="I111" i="9"/>
  <c r="K111" i="9" s="1"/>
  <c r="L111" i="9" s="1"/>
  <c r="M111" i="9" s="1"/>
  <c r="N111" i="9" s="1"/>
  <c r="O111" i="9" s="1"/>
  <c r="P111" i="9" s="1"/>
  <c r="M110" i="9"/>
  <c r="N110" i="9" s="1"/>
  <c r="O110" i="9" s="1"/>
  <c r="P110" i="9" s="1"/>
  <c r="J110" i="9"/>
  <c r="I110" i="9"/>
  <c r="K110" i="9" s="1"/>
  <c r="L110" i="9" s="1"/>
  <c r="M109" i="9"/>
  <c r="N109" i="9" s="1"/>
  <c r="O109" i="9" s="1"/>
  <c r="P109" i="9" s="1"/>
  <c r="J109" i="9"/>
  <c r="I109" i="9"/>
  <c r="K109" i="9" s="1"/>
  <c r="L109" i="9" s="1"/>
  <c r="J108" i="9"/>
  <c r="I108" i="9"/>
  <c r="K108" i="9" s="1"/>
  <c r="L108" i="9" s="1"/>
  <c r="M108" i="9" s="1"/>
  <c r="N108" i="9" s="1"/>
  <c r="O108" i="9" s="1"/>
  <c r="P108" i="9" s="1"/>
  <c r="J107" i="9"/>
  <c r="I107" i="9"/>
  <c r="K107" i="9" s="1"/>
  <c r="L107" i="9" s="1"/>
  <c r="M107" i="9" s="1"/>
  <c r="N107" i="9" s="1"/>
  <c r="O107" i="9" s="1"/>
  <c r="P107" i="9" s="1"/>
  <c r="M106" i="9"/>
  <c r="N106" i="9" s="1"/>
  <c r="O106" i="9" s="1"/>
  <c r="P106" i="9" s="1"/>
  <c r="J106" i="9"/>
  <c r="I106" i="9"/>
  <c r="K106" i="9" s="1"/>
  <c r="L106" i="9" s="1"/>
  <c r="M105" i="9"/>
  <c r="N105" i="9" s="1"/>
  <c r="O105" i="9" s="1"/>
  <c r="P105" i="9" s="1"/>
  <c r="J105" i="9"/>
  <c r="I105" i="9"/>
  <c r="K105" i="9" s="1"/>
  <c r="L105" i="9" s="1"/>
  <c r="J104" i="9"/>
  <c r="I104" i="9"/>
  <c r="K104" i="9" s="1"/>
  <c r="L104" i="9" s="1"/>
  <c r="M104" i="9" s="1"/>
  <c r="N104" i="9" s="1"/>
  <c r="O104" i="9" s="1"/>
  <c r="P104" i="9" s="1"/>
  <c r="J103" i="9"/>
  <c r="I103" i="9"/>
  <c r="K103" i="9" s="1"/>
  <c r="L103" i="9" s="1"/>
  <c r="M103" i="9" s="1"/>
  <c r="N103" i="9" s="1"/>
  <c r="O103" i="9" s="1"/>
  <c r="P103" i="9" s="1"/>
  <c r="M102" i="9"/>
  <c r="N102" i="9" s="1"/>
  <c r="O102" i="9" s="1"/>
  <c r="P102" i="9" s="1"/>
  <c r="J102" i="9"/>
  <c r="I102" i="9"/>
  <c r="K102" i="9" s="1"/>
  <c r="L102" i="9" s="1"/>
  <c r="M101" i="9"/>
  <c r="N101" i="9" s="1"/>
  <c r="O101" i="9" s="1"/>
  <c r="P101" i="9" s="1"/>
  <c r="J101" i="9"/>
  <c r="I101" i="9"/>
  <c r="K101" i="9" s="1"/>
  <c r="L101" i="9" s="1"/>
  <c r="J100" i="9"/>
  <c r="I100" i="9"/>
  <c r="K100" i="9" s="1"/>
  <c r="L100" i="9" s="1"/>
  <c r="M100" i="9" s="1"/>
  <c r="N100" i="9" s="1"/>
  <c r="O100" i="9" s="1"/>
  <c r="P100" i="9" s="1"/>
  <c r="J99" i="9"/>
  <c r="I99" i="9"/>
  <c r="K99" i="9" s="1"/>
  <c r="L99" i="9" s="1"/>
  <c r="M99" i="9" s="1"/>
  <c r="N99" i="9" s="1"/>
  <c r="O99" i="9" s="1"/>
  <c r="P99" i="9" s="1"/>
  <c r="M98" i="9"/>
  <c r="N98" i="9" s="1"/>
  <c r="O98" i="9" s="1"/>
  <c r="P98" i="9" s="1"/>
  <c r="J98" i="9"/>
  <c r="I98" i="9"/>
  <c r="K98" i="9" s="1"/>
  <c r="L98" i="9" s="1"/>
  <c r="M97" i="9"/>
  <c r="N97" i="9" s="1"/>
  <c r="O97" i="9" s="1"/>
  <c r="P97" i="9" s="1"/>
  <c r="J97" i="9"/>
  <c r="I97" i="9"/>
  <c r="K97" i="9" s="1"/>
  <c r="L97" i="9" s="1"/>
  <c r="J96" i="9"/>
  <c r="I96" i="9"/>
  <c r="K96" i="9" s="1"/>
  <c r="L96" i="9" s="1"/>
  <c r="M96" i="9" s="1"/>
  <c r="N96" i="9" s="1"/>
  <c r="O96" i="9" s="1"/>
  <c r="P96" i="9" s="1"/>
  <c r="J95" i="9"/>
  <c r="I95" i="9"/>
  <c r="K95" i="9" s="1"/>
  <c r="L95" i="9" s="1"/>
  <c r="M95" i="9" s="1"/>
  <c r="N95" i="9" s="1"/>
  <c r="O95" i="9" s="1"/>
  <c r="P95" i="9" s="1"/>
  <c r="M94" i="9"/>
  <c r="N94" i="9" s="1"/>
  <c r="O94" i="9" s="1"/>
  <c r="P94" i="9" s="1"/>
  <c r="J94" i="9"/>
  <c r="I94" i="9"/>
  <c r="K94" i="9" s="1"/>
  <c r="L94" i="9" s="1"/>
  <c r="K93" i="9"/>
  <c r="L93" i="9" s="1"/>
  <c r="M93" i="9" s="1"/>
  <c r="N93" i="9" s="1"/>
  <c r="O93" i="9" s="1"/>
  <c r="P93" i="9" s="1"/>
  <c r="J93" i="9"/>
  <c r="I93" i="9"/>
  <c r="M92" i="9"/>
  <c r="N92" i="9" s="1"/>
  <c r="O92" i="9" s="1"/>
  <c r="P92" i="9" s="1"/>
  <c r="J92" i="9"/>
  <c r="I92" i="9"/>
  <c r="K92" i="9" s="1"/>
  <c r="L92" i="9" s="1"/>
  <c r="J91" i="9"/>
  <c r="I91" i="9"/>
  <c r="K91" i="9" s="1"/>
  <c r="L91" i="9" s="1"/>
  <c r="M91" i="9" s="1"/>
  <c r="N91" i="9" s="1"/>
  <c r="O91" i="9" s="1"/>
  <c r="P91" i="9" s="1"/>
  <c r="K90" i="9"/>
  <c r="L90" i="9" s="1"/>
  <c r="M90" i="9" s="1"/>
  <c r="N90" i="9" s="1"/>
  <c r="O90" i="9" s="1"/>
  <c r="P90" i="9" s="1"/>
  <c r="J90" i="9"/>
  <c r="I90" i="9"/>
  <c r="J89" i="9"/>
  <c r="K89" i="9" s="1"/>
  <c r="L89" i="9" s="1"/>
  <c r="M89" i="9" s="1"/>
  <c r="N89" i="9" s="1"/>
  <c r="O89" i="9" s="1"/>
  <c r="I89" i="9"/>
  <c r="L88" i="9"/>
  <c r="M88" i="9" s="1"/>
  <c r="N88" i="9" s="1"/>
  <c r="O88" i="9" s="1"/>
  <c r="P88" i="9" s="1"/>
  <c r="J88" i="9"/>
  <c r="K88" i="9" s="1"/>
  <c r="I88" i="9"/>
  <c r="J87" i="9"/>
  <c r="K87" i="9" s="1"/>
  <c r="L87" i="9" s="1"/>
  <c r="M87" i="9" s="1"/>
  <c r="N87" i="9" s="1"/>
  <c r="O87" i="9" s="1"/>
  <c r="P87" i="9" s="1"/>
  <c r="I87" i="9"/>
  <c r="P86" i="9"/>
  <c r="J86" i="9"/>
  <c r="I86" i="9"/>
  <c r="K86" i="9" s="1"/>
  <c r="L86" i="9" s="1"/>
  <c r="M86" i="9" s="1"/>
  <c r="N86" i="9" s="1"/>
  <c r="O86" i="9" s="1"/>
  <c r="J85" i="9"/>
  <c r="I85" i="9"/>
  <c r="L84" i="9"/>
  <c r="M84" i="9" s="1"/>
  <c r="N84" i="9" s="1"/>
  <c r="O84" i="9" s="1"/>
  <c r="P84" i="9" s="1"/>
  <c r="J84" i="9"/>
  <c r="K84" i="9" s="1"/>
  <c r="I84" i="9"/>
  <c r="N83" i="9"/>
  <c r="O83" i="9" s="1"/>
  <c r="P83" i="9" s="1"/>
  <c r="J83" i="9"/>
  <c r="K83" i="9" s="1"/>
  <c r="L83" i="9" s="1"/>
  <c r="M83" i="9" s="1"/>
  <c r="I83" i="9"/>
  <c r="P82" i="9"/>
  <c r="J82" i="9"/>
  <c r="K82" i="9" s="1"/>
  <c r="L82" i="9" s="1"/>
  <c r="M82" i="9" s="1"/>
  <c r="N82" i="9" s="1"/>
  <c r="O82" i="9" s="1"/>
  <c r="I82" i="9"/>
  <c r="J81" i="9"/>
  <c r="K81" i="9" s="1"/>
  <c r="L81" i="9" s="1"/>
  <c r="M81" i="9" s="1"/>
  <c r="N81" i="9" s="1"/>
  <c r="O81" i="9" s="1"/>
  <c r="P81" i="9" s="1"/>
  <c r="I81" i="9"/>
  <c r="N80" i="9"/>
  <c r="O80" i="9" s="1"/>
  <c r="P80" i="9" s="1"/>
  <c r="J80" i="9"/>
  <c r="I80" i="9"/>
  <c r="K80" i="9" s="1"/>
  <c r="L80" i="9" s="1"/>
  <c r="M80" i="9" s="1"/>
  <c r="M79" i="9"/>
  <c r="N79" i="9" s="1"/>
  <c r="O79" i="9" s="1"/>
  <c r="P79" i="9" s="1"/>
  <c r="J79" i="9"/>
  <c r="I79" i="9"/>
  <c r="K79" i="9" s="1"/>
  <c r="L79" i="9" s="1"/>
  <c r="J78" i="9"/>
  <c r="I78" i="9"/>
  <c r="K78" i="9" s="1"/>
  <c r="L78" i="9" s="1"/>
  <c r="M78" i="9" s="1"/>
  <c r="N78" i="9" s="1"/>
  <c r="O78" i="9" s="1"/>
  <c r="P78" i="9" s="1"/>
  <c r="J77" i="9"/>
  <c r="I77" i="9"/>
  <c r="K77" i="9" s="1"/>
  <c r="L77" i="9" s="1"/>
  <c r="M77" i="9" s="1"/>
  <c r="N77" i="9" s="1"/>
  <c r="O77" i="9" s="1"/>
  <c r="P77" i="9" s="1"/>
  <c r="M76" i="9"/>
  <c r="N76" i="9" s="1"/>
  <c r="O76" i="9" s="1"/>
  <c r="P76" i="9" s="1"/>
  <c r="J76" i="9"/>
  <c r="I76" i="9"/>
  <c r="K76" i="9" s="1"/>
  <c r="L76" i="9" s="1"/>
  <c r="M75" i="9"/>
  <c r="N75" i="9" s="1"/>
  <c r="O75" i="9" s="1"/>
  <c r="P75" i="9" s="1"/>
  <c r="J75" i="9"/>
  <c r="I75" i="9"/>
  <c r="K75" i="9" s="1"/>
  <c r="L75" i="9" s="1"/>
  <c r="J74" i="9"/>
  <c r="I74" i="9"/>
  <c r="K74" i="9" s="1"/>
  <c r="L74" i="9" s="1"/>
  <c r="M74" i="9" s="1"/>
  <c r="N74" i="9" s="1"/>
  <c r="O74" i="9" s="1"/>
  <c r="P74" i="9" s="1"/>
  <c r="J73" i="9"/>
  <c r="I73" i="9"/>
  <c r="K73" i="9" s="1"/>
  <c r="L73" i="9" s="1"/>
  <c r="M73" i="9" s="1"/>
  <c r="N73" i="9" s="1"/>
  <c r="O73" i="9" s="1"/>
  <c r="P73" i="9" s="1"/>
  <c r="M72" i="9"/>
  <c r="N72" i="9" s="1"/>
  <c r="O72" i="9" s="1"/>
  <c r="P72" i="9" s="1"/>
  <c r="J72" i="9"/>
  <c r="I72" i="9"/>
  <c r="K72" i="9" s="1"/>
  <c r="L72" i="9" s="1"/>
  <c r="M71" i="9"/>
  <c r="N71" i="9" s="1"/>
  <c r="O71" i="9" s="1"/>
  <c r="P71" i="9" s="1"/>
  <c r="J71" i="9"/>
  <c r="I71" i="9"/>
  <c r="K71" i="9" s="1"/>
  <c r="L71" i="9" s="1"/>
  <c r="J70" i="9"/>
  <c r="I70" i="9"/>
  <c r="K70" i="9" s="1"/>
  <c r="L70" i="9" s="1"/>
  <c r="M70" i="9" s="1"/>
  <c r="N70" i="9" s="1"/>
  <c r="O70" i="9" s="1"/>
  <c r="P70" i="9" s="1"/>
  <c r="J69" i="9"/>
  <c r="I69" i="9"/>
  <c r="K69" i="9" s="1"/>
  <c r="L69" i="9" s="1"/>
  <c r="M69" i="9" s="1"/>
  <c r="N69" i="9" s="1"/>
  <c r="O69" i="9" s="1"/>
  <c r="P69" i="9" s="1"/>
  <c r="M68" i="9"/>
  <c r="N68" i="9" s="1"/>
  <c r="O68" i="9" s="1"/>
  <c r="P68" i="9" s="1"/>
  <c r="J68" i="9"/>
  <c r="I68" i="9"/>
  <c r="K68" i="9" s="1"/>
  <c r="L68" i="9" s="1"/>
  <c r="M67" i="9"/>
  <c r="N67" i="9" s="1"/>
  <c r="O67" i="9" s="1"/>
  <c r="P67" i="9" s="1"/>
  <c r="J67" i="9"/>
  <c r="I67" i="9"/>
  <c r="K67" i="9" s="1"/>
  <c r="L67" i="9" s="1"/>
  <c r="J66" i="9"/>
  <c r="I66" i="9"/>
  <c r="K66" i="9" s="1"/>
  <c r="L66" i="9" s="1"/>
  <c r="M66" i="9" s="1"/>
  <c r="N66" i="9" s="1"/>
  <c r="O66" i="9" s="1"/>
  <c r="P66" i="9" s="1"/>
  <c r="J65" i="9"/>
  <c r="I65" i="9"/>
  <c r="K65" i="9" s="1"/>
  <c r="L65" i="9" s="1"/>
  <c r="M65" i="9" s="1"/>
  <c r="N65" i="9" s="1"/>
  <c r="O65" i="9" s="1"/>
  <c r="P65" i="9" s="1"/>
  <c r="M64" i="9"/>
  <c r="N64" i="9" s="1"/>
  <c r="O64" i="9" s="1"/>
  <c r="P64" i="9" s="1"/>
  <c r="J64" i="9"/>
  <c r="I64" i="9"/>
  <c r="K64" i="9" s="1"/>
  <c r="L64" i="9" s="1"/>
  <c r="M63" i="9"/>
  <c r="N63" i="9" s="1"/>
  <c r="O63" i="9" s="1"/>
  <c r="P63" i="9" s="1"/>
  <c r="J63" i="9"/>
  <c r="I63" i="9"/>
  <c r="K63" i="9" s="1"/>
  <c r="L63" i="9" s="1"/>
  <c r="J62" i="9"/>
  <c r="I62" i="9"/>
  <c r="K62" i="9" s="1"/>
  <c r="L62" i="9" s="1"/>
  <c r="M62" i="9" s="1"/>
  <c r="N62" i="9" s="1"/>
  <c r="O62" i="9" s="1"/>
  <c r="K61" i="9"/>
  <c r="L61" i="9" s="1"/>
  <c r="M61" i="9" s="1"/>
  <c r="N61" i="9" s="1"/>
  <c r="O61" i="9" s="1"/>
  <c r="J61" i="9"/>
  <c r="I61" i="9"/>
  <c r="K60" i="9"/>
  <c r="L60" i="9" s="1"/>
  <c r="M60" i="9" s="1"/>
  <c r="N60" i="9" s="1"/>
  <c r="O60" i="9" s="1"/>
  <c r="P60" i="9" s="1"/>
  <c r="J60" i="9"/>
  <c r="I60" i="9"/>
  <c r="K59" i="9"/>
  <c r="L59" i="9" s="1"/>
  <c r="M59" i="9" s="1"/>
  <c r="N59" i="9" s="1"/>
  <c r="O59" i="9" s="1"/>
  <c r="P59" i="9" s="1"/>
  <c r="J59" i="9"/>
  <c r="I59" i="9"/>
  <c r="K58" i="9"/>
  <c r="L58" i="9" s="1"/>
  <c r="M58" i="9" s="1"/>
  <c r="N58" i="9" s="1"/>
  <c r="O58" i="9" s="1"/>
  <c r="P58" i="9" s="1"/>
  <c r="J58" i="9"/>
  <c r="I58" i="9"/>
  <c r="K57" i="9"/>
  <c r="L57" i="9" s="1"/>
  <c r="M57" i="9" s="1"/>
  <c r="N57" i="9" s="1"/>
  <c r="O57" i="9" s="1"/>
  <c r="P57" i="9" s="1"/>
  <c r="J57" i="9"/>
  <c r="I57" i="9"/>
  <c r="K56" i="9"/>
  <c r="L56" i="9" s="1"/>
  <c r="M56" i="9" s="1"/>
  <c r="N56" i="9" s="1"/>
  <c r="O56" i="9" s="1"/>
  <c r="P56" i="9" s="1"/>
  <c r="J56" i="9"/>
  <c r="I56" i="9"/>
  <c r="K55" i="9"/>
  <c r="L55" i="9" s="1"/>
  <c r="M55" i="9" s="1"/>
  <c r="N55" i="9" s="1"/>
  <c r="O55" i="9" s="1"/>
  <c r="P55" i="9" s="1"/>
  <c r="J55" i="9"/>
  <c r="I55" i="9"/>
  <c r="K54" i="9"/>
  <c r="L54" i="9" s="1"/>
  <c r="M54" i="9" s="1"/>
  <c r="N54" i="9" s="1"/>
  <c r="O54" i="9" s="1"/>
  <c r="P54" i="9" s="1"/>
  <c r="J54" i="9"/>
  <c r="I54" i="9"/>
  <c r="K53" i="9"/>
  <c r="L53" i="9" s="1"/>
  <c r="M53" i="9" s="1"/>
  <c r="N53" i="9" s="1"/>
  <c r="O53" i="9" s="1"/>
  <c r="P53" i="9" s="1"/>
  <c r="J53" i="9"/>
  <c r="I53" i="9"/>
  <c r="K52" i="9"/>
  <c r="L52" i="9" s="1"/>
  <c r="M52" i="9" s="1"/>
  <c r="N52" i="9" s="1"/>
  <c r="O52" i="9" s="1"/>
  <c r="P52" i="9" s="1"/>
  <c r="J52" i="9"/>
  <c r="I52" i="9"/>
  <c r="K51" i="9"/>
  <c r="L51" i="9" s="1"/>
  <c r="M51" i="9" s="1"/>
  <c r="N51" i="9" s="1"/>
  <c r="O51" i="9" s="1"/>
  <c r="P51" i="9" s="1"/>
  <c r="J51" i="9"/>
  <c r="I51" i="9"/>
  <c r="K50" i="9"/>
  <c r="L50" i="9" s="1"/>
  <c r="M50" i="9" s="1"/>
  <c r="N50" i="9" s="1"/>
  <c r="O50" i="9" s="1"/>
  <c r="P50" i="9" s="1"/>
  <c r="J50" i="9"/>
  <c r="I50" i="9"/>
  <c r="J49" i="9"/>
  <c r="K49" i="9" s="1"/>
  <c r="L49" i="9" s="1"/>
  <c r="M49" i="9" s="1"/>
  <c r="N49" i="9" s="1"/>
  <c r="O49" i="9" s="1"/>
  <c r="I49" i="9"/>
  <c r="N48" i="9"/>
  <c r="O48" i="9" s="1"/>
  <c r="P48" i="9" s="1"/>
  <c r="J48" i="9"/>
  <c r="K48" i="9" s="1"/>
  <c r="L48" i="9" s="1"/>
  <c r="M48" i="9" s="1"/>
  <c r="I48" i="9"/>
  <c r="N47" i="9"/>
  <c r="O47" i="9" s="1"/>
  <c r="P47" i="9" s="1"/>
  <c r="J47" i="9"/>
  <c r="K47" i="9" s="1"/>
  <c r="L47" i="9" s="1"/>
  <c r="M47" i="9" s="1"/>
  <c r="I47" i="9"/>
  <c r="J46" i="9"/>
  <c r="K46" i="9" s="1"/>
  <c r="L46" i="9" s="1"/>
  <c r="M46" i="9" s="1"/>
  <c r="N46" i="9" s="1"/>
  <c r="O46" i="9" s="1"/>
  <c r="P46" i="9" s="1"/>
  <c r="I46" i="9"/>
  <c r="J45" i="9"/>
  <c r="K45" i="9" s="1"/>
  <c r="L45" i="9" s="1"/>
  <c r="M45" i="9" s="1"/>
  <c r="N45" i="9" s="1"/>
  <c r="O45" i="9" s="1"/>
  <c r="P45" i="9" s="1"/>
  <c r="I45" i="9"/>
  <c r="N44" i="9"/>
  <c r="O44" i="9" s="1"/>
  <c r="P44" i="9" s="1"/>
  <c r="J44" i="9"/>
  <c r="K44" i="9" s="1"/>
  <c r="L44" i="9" s="1"/>
  <c r="M44" i="9" s="1"/>
  <c r="I44" i="9"/>
  <c r="N43" i="9"/>
  <c r="O43" i="9" s="1"/>
  <c r="P43" i="9" s="1"/>
  <c r="J43" i="9"/>
  <c r="K43" i="9" s="1"/>
  <c r="L43" i="9" s="1"/>
  <c r="M43" i="9" s="1"/>
  <c r="I43" i="9"/>
  <c r="J42" i="9"/>
  <c r="K42" i="9" s="1"/>
  <c r="L42" i="9" s="1"/>
  <c r="M42" i="9" s="1"/>
  <c r="N42" i="9" s="1"/>
  <c r="O42" i="9" s="1"/>
  <c r="P42" i="9" s="1"/>
  <c r="I42" i="9"/>
  <c r="J41" i="9"/>
  <c r="I41" i="9"/>
  <c r="K41" i="9" s="1"/>
  <c r="L41" i="9" s="1"/>
  <c r="M41" i="9" s="1"/>
  <c r="N41" i="9" s="1"/>
  <c r="O41" i="9" s="1"/>
  <c r="P41" i="9" s="1"/>
  <c r="J40" i="9"/>
  <c r="I40" i="9"/>
  <c r="K40" i="9" s="1"/>
  <c r="L40" i="9" s="1"/>
  <c r="M40" i="9" s="1"/>
  <c r="N40" i="9" s="1"/>
  <c r="O40" i="9" s="1"/>
  <c r="P40" i="9" s="1"/>
  <c r="N39" i="9"/>
  <c r="O39" i="9" s="1"/>
  <c r="P39" i="9" s="1"/>
  <c r="J39" i="9"/>
  <c r="K39" i="9" s="1"/>
  <c r="L39" i="9" s="1"/>
  <c r="M39" i="9" s="1"/>
  <c r="I39" i="9"/>
  <c r="J38" i="9"/>
  <c r="K38" i="9" s="1"/>
  <c r="L38" i="9" s="1"/>
  <c r="M38" i="9" s="1"/>
  <c r="N38" i="9" s="1"/>
  <c r="O38" i="9" s="1"/>
  <c r="P38" i="9" s="1"/>
  <c r="I38" i="9"/>
  <c r="J37" i="9"/>
  <c r="I37" i="9"/>
  <c r="K37" i="9" s="1"/>
  <c r="L37" i="9" s="1"/>
  <c r="M37" i="9" s="1"/>
  <c r="N37" i="9" s="1"/>
  <c r="O37" i="9" s="1"/>
  <c r="P37" i="9" s="1"/>
  <c r="N36" i="9"/>
  <c r="O36" i="9" s="1"/>
  <c r="P36" i="9" s="1"/>
  <c r="J36" i="9"/>
  <c r="K36" i="9" s="1"/>
  <c r="L36" i="9" s="1"/>
  <c r="M36" i="9" s="1"/>
  <c r="I36" i="9"/>
  <c r="N35" i="9"/>
  <c r="O35" i="9" s="1"/>
  <c r="P35" i="9" s="1"/>
  <c r="J35" i="9"/>
  <c r="K35" i="9" s="1"/>
  <c r="L35" i="9" s="1"/>
  <c r="M35" i="9" s="1"/>
  <c r="I35" i="9"/>
  <c r="J34" i="9"/>
  <c r="K34" i="9" s="1"/>
  <c r="L34" i="9" s="1"/>
  <c r="M34" i="9" s="1"/>
  <c r="N34" i="9" s="1"/>
  <c r="O34" i="9" s="1"/>
  <c r="P34" i="9" s="1"/>
  <c r="I34" i="9"/>
  <c r="J33" i="9"/>
  <c r="K33" i="9" s="1"/>
  <c r="L33" i="9" s="1"/>
  <c r="M33" i="9" s="1"/>
  <c r="N33" i="9" s="1"/>
  <c r="O33" i="9" s="1"/>
  <c r="P33" i="9" s="1"/>
  <c r="I33" i="9"/>
  <c r="J32" i="9"/>
  <c r="I32" i="9"/>
  <c r="K32" i="9" s="1"/>
  <c r="L32" i="9" s="1"/>
  <c r="M32" i="9" s="1"/>
  <c r="N32" i="9" s="1"/>
  <c r="O32" i="9" s="1"/>
  <c r="P32" i="9" s="1"/>
  <c r="M31" i="9"/>
  <c r="N31" i="9" s="1"/>
  <c r="O31" i="9" s="1"/>
  <c r="J31" i="9"/>
  <c r="I31" i="9"/>
  <c r="K31" i="9" s="1"/>
  <c r="L31" i="9" s="1"/>
  <c r="L30" i="9"/>
  <c r="M30" i="9" s="1"/>
  <c r="N30" i="9" s="1"/>
  <c r="O30" i="9" s="1"/>
  <c r="J30" i="9"/>
  <c r="I30" i="9"/>
  <c r="K30" i="9" s="1"/>
  <c r="K29" i="9"/>
  <c r="L29" i="9" s="1"/>
  <c r="M29" i="9" s="1"/>
  <c r="N29" i="9" s="1"/>
  <c r="O29" i="9" s="1"/>
  <c r="J29" i="9"/>
  <c r="I29" i="9"/>
  <c r="J28" i="9"/>
  <c r="I28" i="9"/>
  <c r="K28" i="9" s="1"/>
  <c r="L28" i="9" s="1"/>
  <c r="M28" i="9" s="1"/>
  <c r="N28" i="9" s="1"/>
  <c r="O28" i="9" s="1"/>
  <c r="J27" i="9"/>
  <c r="I27" i="9"/>
  <c r="K27" i="9" s="1"/>
  <c r="L27" i="9" s="1"/>
  <c r="M27" i="9" s="1"/>
  <c r="N27" i="9" s="1"/>
  <c r="O27" i="9" s="1"/>
  <c r="L26" i="9"/>
  <c r="M26" i="9" s="1"/>
  <c r="N26" i="9" s="1"/>
  <c r="O26" i="9" s="1"/>
  <c r="J26" i="9"/>
  <c r="I26" i="9"/>
  <c r="K26" i="9" s="1"/>
  <c r="L25" i="9"/>
  <c r="M25" i="9" s="1"/>
  <c r="N25" i="9" s="1"/>
  <c r="O25" i="9" s="1"/>
  <c r="P25" i="9" s="1"/>
  <c r="J25" i="9"/>
  <c r="I25" i="9"/>
  <c r="K25" i="9" s="1"/>
  <c r="L24" i="9"/>
  <c r="M24" i="9" s="1"/>
  <c r="N24" i="9" s="1"/>
  <c r="O24" i="9" s="1"/>
  <c r="P24" i="9" s="1"/>
  <c r="J24" i="9"/>
  <c r="I24" i="9"/>
  <c r="K24" i="9" s="1"/>
  <c r="L23" i="9"/>
  <c r="M23" i="9" s="1"/>
  <c r="N23" i="9" s="1"/>
  <c r="O23" i="9" s="1"/>
  <c r="P23" i="9" s="1"/>
  <c r="J23" i="9"/>
  <c r="I23" i="9"/>
  <c r="K23" i="9" s="1"/>
  <c r="L22" i="9"/>
  <c r="M22" i="9" s="1"/>
  <c r="N22" i="9" s="1"/>
  <c r="O22" i="9" s="1"/>
  <c r="P22" i="9" s="1"/>
  <c r="J22" i="9"/>
  <c r="I22" i="9"/>
  <c r="K22" i="9" s="1"/>
  <c r="L21" i="9"/>
  <c r="M21" i="9" s="1"/>
  <c r="N21" i="9" s="1"/>
  <c r="O21" i="9" s="1"/>
  <c r="P21" i="9" s="1"/>
  <c r="J21" i="9"/>
  <c r="I21" i="9"/>
  <c r="K21" i="9" s="1"/>
  <c r="L20" i="9"/>
  <c r="M20" i="9" s="1"/>
  <c r="N20" i="9" s="1"/>
  <c r="O20" i="9" s="1"/>
  <c r="P20" i="9" s="1"/>
  <c r="J20" i="9"/>
  <c r="I20" i="9"/>
  <c r="K20" i="9" s="1"/>
  <c r="L19" i="9"/>
  <c r="M19" i="9" s="1"/>
  <c r="N19" i="9" s="1"/>
  <c r="O19" i="9" s="1"/>
  <c r="P19" i="9" s="1"/>
  <c r="J19" i="9"/>
  <c r="I19" i="9"/>
  <c r="K19" i="9" s="1"/>
  <c r="L18" i="9"/>
  <c r="M18" i="9" s="1"/>
  <c r="N18" i="9" s="1"/>
  <c r="O18" i="9" s="1"/>
  <c r="P18" i="9" s="1"/>
  <c r="J18" i="9"/>
  <c r="I18" i="9"/>
  <c r="K18" i="9" s="1"/>
  <c r="L17" i="9"/>
  <c r="M17" i="9" s="1"/>
  <c r="N17" i="9" s="1"/>
  <c r="O17" i="9" s="1"/>
  <c r="P17" i="9" s="1"/>
  <c r="J17" i="9"/>
  <c r="I17" i="9"/>
  <c r="K17" i="9" s="1"/>
  <c r="L16" i="9"/>
  <c r="M16" i="9" s="1"/>
  <c r="N16" i="9" s="1"/>
  <c r="O16" i="9" s="1"/>
  <c r="P16" i="9" s="1"/>
  <c r="J16" i="9"/>
  <c r="I16" i="9"/>
  <c r="K16" i="9" s="1"/>
  <c r="L15" i="9"/>
  <c r="M15" i="9" s="1"/>
  <c r="N15" i="9" s="1"/>
  <c r="O15" i="9" s="1"/>
  <c r="P15" i="9" s="1"/>
  <c r="J15" i="9"/>
  <c r="I15" i="9"/>
  <c r="K15" i="9" s="1"/>
  <c r="L14" i="9"/>
  <c r="M14" i="9" s="1"/>
  <c r="N14" i="9" s="1"/>
  <c r="O14" i="9" s="1"/>
  <c r="P14" i="9" s="1"/>
  <c r="J14" i="9"/>
  <c r="I14" i="9"/>
  <c r="K14" i="9" s="1"/>
  <c r="L13" i="9"/>
  <c r="M13" i="9" s="1"/>
  <c r="N13" i="9" s="1"/>
  <c r="O13" i="9" s="1"/>
  <c r="P13" i="9" s="1"/>
  <c r="J13" i="9"/>
  <c r="I13" i="9"/>
  <c r="K13" i="9" s="1"/>
  <c r="L12" i="9"/>
  <c r="M12" i="9" s="1"/>
  <c r="N12" i="9" s="1"/>
  <c r="O12" i="9" s="1"/>
  <c r="P12" i="9" s="1"/>
  <c r="J12" i="9"/>
  <c r="I12" i="9"/>
  <c r="K12" i="9" s="1"/>
  <c r="L11" i="9"/>
  <c r="M11" i="9" s="1"/>
  <c r="N11" i="9" s="1"/>
  <c r="O11" i="9" s="1"/>
  <c r="P11" i="9" s="1"/>
  <c r="J11" i="9"/>
  <c r="I11" i="9"/>
  <c r="K11" i="9" s="1"/>
  <c r="L10" i="9"/>
  <c r="M10" i="9" s="1"/>
  <c r="N10" i="9" s="1"/>
  <c r="O10" i="9" s="1"/>
  <c r="P10" i="9" s="1"/>
  <c r="J10" i="9"/>
  <c r="I10" i="9"/>
  <c r="K10" i="9" s="1"/>
  <c r="L9" i="9"/>
  <c r="M9" i="9" s="1"/>
  <c r="N9" i="9" s="1"/>
  <c r="O9" i="9" s="1"/>
  <c r="P9" i="9" s="1"/>
  <c r="J9" i="9"/>
  <c r="I9" i="9"/>
  <c r="K9" i="9" s="1"/>
  <c r="L8" i="9"/>
  <c r="M8" i="9" s="1"/>
  <c r="N8" i="9" s="1"/>
  <c r="O8" i="9" s="1"/>
  <c r="P8" i="9" s="1"/>
  <c r="J8" i="9"/>
  <c r="I8" i="9"/>
  <c r="K8" i="9" s="1"/>
  <c r="L7" i="9"/>
  <c r="M7" i="9" s="1"/>
  <c r="N7" i="9" s="1"/>
  <c r="O7" i="9" s="1"/>
  <c r="P7" i="9" s="1"/>
  <c r="J7" i="9"/>
  <c r="I7" i="9"/>
  <c r="K7" i="9" s="1"/>
  <c r="L6" i="9"/>
  <c r="M6" i="9" s="1"/>
  <c r="N6" i="9" s="1"/>
  <c r="O6" i="9" s="1"/>
  <c r="P6" i="9" s="1"/>
  <c r="J6" i="9"/>
  <c r="I6" i="9"/>
  <c r="K6" i="9" s="1"/>
  <c r="L5" i="9"/>
  <c r="M5" i="9" s="1"/>
  <c r="N5" i="9" s="1"/>
  <c r="O5" i="9" s="1"/>
  <c r="P5" i="9" s="1"/>
  <c r="J5" i="9"/>
  <c r="I5" i="9"/>
  <c r="K5" i="9" s="1"/>
  <c r="L4" i="9"/>
  <c r="M4" i="9" s="1"/>
  <c r="N4" i="9" s="1"/>
  <c r="O4" i="9" s="1"/>
  <c r="P4" i="9" s="1"/>
  <c r="J4" i="9"/>
  <c r="I4" i="9"/>
  <c r="K4" i="9" s="1"/>
  <c r="L3" i="9"/>
  <c r="M3" i="9" s="1"/>
  <c r="N3" i="9" s="1"/>
  <c r="O3" i="9" s="1"/>
  <c r="P3" i="9" s="1"/>
  <c r="J3" i="9"/>
  <c r="I3" i="9"/>
  <c r="K3" i="9" s="1"/>
  <c r="L2" i="9"/>
  <c r="M2" i="9" s="1"/>
  <c r="N2" i="9" s="1"/>
  <c r="O2" i="9" s="1"/>
  <c r="P2" i="9" s="1"/>
  <c r="K2" i="9"/>
  <c r="J2" i="9"/>
  <c r="I2" i="9"/>
  <c r="P99" i="8"/>
  <c r="J99" i="8"/>
  <c r="I99" i="8"/>
  <c r="K99" i="8" s="1"/>
  <c r="L99" i="8" s="1"/>
  <c r="M99" i="8" s="1"/>
  <c r="N99" i="8" s="1"/>
  <c r="O99" i="8" s="1"/>
  <c r="J98" i="8"/>
  <c r="I98" i="8"/>
  <c r="K98" i="8" s="1"/>
  <c r="L98" i="8" s="1"/>
  <c r="M98" i="8" s="1"/>
  <c r="N98" i="8" s="1"/>
  <c r="O98" i="8" s="1"/>
  <c r="P98" i="8" s="1"/>
  <c r="P97" i="8"/>
  <c r="L97" i="8"/>
  <c r="M97" i="8" s="1"/>
  <c r="N97" i="8" s="1"/>
  <c r="O97" i="8" s="1"/>
  <c r="J97" i="8"/>
  <c r="K97" i="8" s="1"/>
  <c r="I97" i="8"/>
  <c r="J96" i="8"/>
  <c r="I96" i="8"/>
  <c r="K96" i="8" s="1"/>
  <c r="L96" i="8" s="1"/>
  <c r="M96" i="8" s="1"/>
  <c r="N96" i="8" s="1"/>
  <c r="O96" i="8" s="1"/>
  <c r="P96" i="8" s="1"/>
  <c r="P95" i="8"/>
  <c r="J95" i="8"/>
  <c r="I95" i="8"/>
  <c r="K95" i="8" s="1"/>
  <c r="L95" i="8" s="1"/>
  <c r="M95" i="8" s="1"/>
  <c r="N95" i="8" s="1"/>
  <c r="O95" i="8" s="1"/>
  <c r="P94" i="8"/>
  <c r="J94" i="8"/>
  <c r="I94" i="8"/>
  <c r="K94" i="8" s="1"/>
  <c r="L94" i="8" s="1"/>
  <c r="M94" i="8" s="1"/>
  <c r="N94" i="8" s="1"/>
  <c r="O94" i="8" s="1"/>
  <c r="P93" i="8"/>
  <c r="L93" i="8"/>
  <c r="M93" i="8" s="1"/>
  <c r="N93" i="8" s="1"/>
  <c r="O93" i="8" s="1"/>
  <c r="K93" i="8"/>
  <c r="J93" i="8"/>
  <c r="I93" i="8"/>
  <c r="P92" i="8"/>
  <c r="L92" i="8"/>
  <c r="M92" i="8" s="1"/>
  <c r="N92" i="8" s="1"/>
  <c r="O92" i="8" s="1"/>
  <c r="K92" i="8"/>
  <c r="J92" i="8"/>
  <c r="I92" i="8"/>
  <c r="L91" i="8"/>
  <c r="M91" i="8" s="1"/>
  <c r="N91" i="8" s="1"/>
  <c r="O91" i="8" s="1"/>
  <c r="P91" i="8" s="1"/>
  <c r="K91" i="8"/>
  <c r="J91" i="8"/>
  <c r="I91" i="8"/>
  <c r="L90" i="8"/>
  <c r="M90" i="8" s="1"/>
  <c r="N90" i="8" s="1"/>
  <c r="O90" i="8" s="1"/>
  <c r="P90" i="8" s="1"/>
  <c r="K90" i="8"/>
  <c r="J90" i="8"/>
  <c r="I90" i="8"/>
  <c r="P89" i="8"/>
  <c r="L89" i="8"/>
  <c r="M89" i="8" s="1"/>
  <c r="N89" i="8" s="1"/>
  <c r="O89" i="8" s="1"/>
  <c r="K89" i="8"/>
  <c r="J89" i="8"/>
  <c r="I89" i="8"/>
  <c r="P88" i="8"/>
  <c r="L88" i="8"/>
  <c r="M88" i="8" s="1"/>
  <c r="N88" i="8" s="1"/>
  <c r="O88" i="8" s="1"/>
  <c r="K88" i="8"/>
  <c r="J88" i="8"/>
  <c r="I88" i="8"/>
  <c r="J87" i="8"/>
  <c r="K87" i="8" s="1"/>
  <c r="L87" i="8" s="1"/>
  <c r="M87" i="8" s="1"/>
  <c r="N87" i="8" s="1"/>
  <c r="O87" i="8" s="1"/>
  <c r="P87" i="8" s="1"/>
  <c r="I87" i="8"/>
  <c r="L86" i="8"/>
  <c r="M86" i="8" s="1"/>
  <c r="N86" i="8" s="1"/>
  <c r="O86" i="8" s="1"/>
  <c r="P86" i="8" s="1"/>
  <c r="J86" i="8"/>
  <c r="I86" i="8"/>
  <c r="K86" i="8" s="1"/>
  <c r="L85" i="8"/>
  <c r="M85" i="8" s="1"/>
  <c r="N85" i="8" s="1"/>
  <c r="O85" i="8" s="1"/>
  <c r="P85" i="8" s="1"/>
  <c r="J85" i="8"/>
  <c r="I85" i="8"/>
  <c r="K85" i="8" s="1"/>
  <c r="J84" i="8"/>
  <c r="I84" i="8"/>
  <c r="K84" i="8" s="1"/>
  <c r="L84" i="8" s="1"/>
  <c r="M84" i="8" s="1"/>
  <c r="N84" i="8" s="1"/>
  <c r="O84" i="8" s="1"/>
  <c r="P84" i="8" s="1"/>
  <c r="J83" i="8"/>
  <c r="I83" i="8"/>
  <c r="K83" i="8" s="1"/>
  <c r="L83" i="8" s="1"/>
  <c r="M83" i="8" s="1"/>
  <c r="N83" i="8" s="1"/>
  <c r="O83" i="8" s="1"/>
  <c r="P83" i="8" s="1"/>
  <c r="M82" i="8"/>
  <c r="N82" i="8" s="1"/>
  <c r="O82" i="8" s="1"/>
  <c r="P82" i="8" s="1"/>
  <c r="J82" i="8"/>
  <c r="I82" i="8"/>
  <c r="K82" i="8" s="1"/>
  <c r="L82" i="8" s="1"/>
  <c r="M81" i="8"/>
  <c r="N81" i="8" s="1"/>
  <c r="O81" i="8" s="1"/>
  <c r="P81" i="8" s="1"/>
  <c r="J81" i="8"/>
  <c r="I81" i="8"/>
  <c r="K81" i="8" s="1"/>
  <c r="L81" i="8" s="1"/>
  <c r="J80" i="8"/>
  <c r="I80" i="8"/>
  <c r="K80" i="8" s="1"/>
  <c r="L80" i="8" s="1"/>
  <c r="M80" i="8" s="1"/>
  <c r="N80" i="8" s="1"/>
  <c r="O80" i="8" s="1"/>
  <c r="P80" i="8" s="1"/>
  <c r="J79" i="8"/>
  <c r="I79" i="8"/>
  <c r="K79" i="8" s="1"/>
  <c r="L79" i="8" s="1"/>
  <c r="M79" i="8" s="1"/>
  <c r="N79" i="8" s="1"/>
  <c r="O79" i="8" s="1"/>
  <c r="P79" i="8" s="1"/>
  <c r="M78" i="8"/>
  <c r="N78" i="8" s="1"/>
  <c r="O78" i="8" s="1"/>
  <c r="P78" i="8" s="1"/>
  <c r="J78" i="8"/>
  <c r="I78" i="8"/>
  <c r="K78" i="8" s="1"/>
  <c r="L78" i="8" s="1"/>
  <c r="M77" i="8"/>
  <c r="N77" i="8" s="1"/>
  <c r="O77" i="8" s="1"/>
  <c r="P77" i="8" s="1"/>
  <c r="J77" i="8"/>
  <c r="I77" i="8"/>
  <c r="K77" i="8" s="1"/>
  <c r="L77" i="8" s="1"/>
  <c r="J76" i="8"/>
  <c r="I76" i="8"/>
  <c r="K76" i="8" s="1"/>
  <c r="L76" i="8" s="1"/>
  <c r="M76" i="8" s="1"/>
  <c r="N76" i="8" s="1"/>
  <c r="O76" i="8" s="1"/>
  <c r="P76" i="8" s="1"/>
  <c r="J75" i="8"/>
  <c r="I75" i="8"/>
  <c r="K75" i="8" s="1"/>
  <c r="L75" i="8" s="1"/>
  <c r="M75" i="8" s="1"/>
  <c r="N75" i="8" s="1"/>
  <c r="O75" i="8" s="1"/>
  <c r="P75" i="8" s="1"/>
  <c r="M74" i="8"/>
  <c r="N74" i="8" s="1"/>
  <c r="O74" i="8" s="1"/>
  <c r="P74" i="8" s="1"/>
  <c r="J74" i="8"/>
  <c r="I74" i="8"/>
  <c r="K74" i="8" s="1"/>
  <c r="L74" i="8" s="1"/>
  <c r="M73" i="8"/>
  <c r="N73" i="8" s="1"/>
  <c r="O73" i="8" s="1"/>
  <c r="P73" i="8" s="1"/>
  <c r="J73" i="8"/>
  <c r="I73" i="8"/>
  <c r="K73" i="8" s="1"/>
  <c r="L73" i="8" s="1"/>
  <c r="J72" i="8"/>
  <c r="I72" i="8"/>
  <c r="K72" i="8" s="1"/>
  <c r="L72" i="8" s="1"/>
  <c r="M72" i="8" s="1"/>
  <c r="N72" i="8" s="1"/>
  <c r="O72" i="8" s="1"/>
  <c r="P72" i="8" s="1"/>
  <c r="J71" i="8"/>
  <c r="I71" i="8"/>
  <c r="K71" i="8" s="1"/>
  <c r="L71" i="8" s="1"/>
  <c r="M71" i="8" s="1"/>
  <c r="N71" i="8" s="1"/>
  <c r="O71" i="8" s="1"/>
  <c r="P71" i="8" s="1"/>
  <c r="M70" i="8"/>
  <c r="N70" i="8" s="1"/>
  <c r="O70" i="8" s="1"/>
  <c r="P70" i="8" s="1"/>
  <c r="J70" i="8"/>
  <c r="I70" i="8"/>
  <c r="K70" i="8" s="1"/>
  <c r="L70" i="8" s="1"/>
  <c r="M69" i="8"/>
  <c r="N69" i="8" s="1"/>
  <c r="O69" i="8" s="1"/>
  <c r="P69" i="8" s="1"/>
  <c r="J69" i="8"/>
  <c r="I69" i="8"/>
  <c r="K69" i="8" s="1"/>
  <c r="L69" i="8" s="1"/>
  <c r="J68" i="8"/>
  <c r="I68" i="8"/>
  <c r="K68" i="8" s="1"/>
  <c r="L68" i="8" s="1"/>
  <c r="M68" i="8" s="1"/>
  <c r="N68" i="8" s="1"/>
  <c r="O68" i="8" s="1"/>
  <c r="P68" i="8" s="1"/>
  <c r="J67" i="8"/>
  <c r="I67" i="8"/>
  <c r="K67" i="8" s="1"/>
  <c r="L67" i="8" s="1"/>
  <c r="M67" i="8" s="1"/>
  <c r="N67" i="8" s="1"/>
  <c r="O67" i="8" s="1"/>
  <c r="P67" i="8" s="1"/>
  <c r="M66" i="8"/>
  <c r="N66" i="8" s="1"/>
  <c r="O66" i="8" s="1"/>
  <c r="P66" i="8" s="1"/>
  <c r="J66" i="8"/>
  <c r="I66" i="8"/>
  <c r="K66" i="8" s="1"/>
  <c r="L66" i="8" s="1"/>
  <c r="M65" i="8"/>
  <c r="N65" i="8" s="1"/>
  <c r="O65" i="8" s="1"/>
  <c r="P65" i="8" s="1"/>
  <c r="J65" i="8"/>
  <c r="I65" i="8"/>
  <c r="K65" i="8" s="1"/>
  <c r="L65" i="8" s="1"/>
  <c r="J64" i="8"/>
  <c r="I64" i="8"/>
  <c r="K64" i="8" s="1"/>
  <c r="L64" i="8" s="1"/>
  <c r="M64" i="8" s="1"/>
  <c r="N64" i="8" s="1"/>
  <c r="O64" i="8" s="1"/>
  <c r="P64" i="8" s="1"/>
  <c r="J63" i="8"/>
  <c r="I63" i="8"/>
  <c r="K63" i="8" s="1"/>
  <c r="L63" i="8" s="1"/>
  <c r="M63" i="8" s="1"/>
  <c r="N63" i="8" s="1"/>
  <c r="O63" i="8" s="1"/>
  <c r="P63" i="8" s="1"/>
  <c r="M62" i="8"/>
  <c r="N62" i="8" s="1"/>
  <c r="O62" i="8" s="1"/>
  <c r="P62" i="8" s="1"/>
  <c r="J62" i="8"/>
  <c r="I62" i="8"/>
  <c r="K62" i="8" s="1"/>
  <c r="L62" i="8" s="1"/>
  <c r="M61" i="8"/>
  <c r="N61" i="8" s="1"/>
  <c r="O61" i="8" s="1"/>
  <c r="P61" i="8" s="1"/>
  <c r="J61" i="8"/>
  <c r="I61" i="8"/>
  <c r="K61" i="8" s="1"/>
  <c r="L61" i="8" s="1"/>
  <c r="J60" i="8"/>
  <c r="I60" i="8"/>
  <c r="K60" i="8" s="1"/>
  <c r="L60" i="8" s="1"/>
  <c r="M60" i="8" s="1"/>
  <c r="N60" i="8" s="1"/>
  <c r="O60" i="8" s="1"/>
  <c r="P60" i="8" s="1"/>
  <c r="J59" i="8"/>
  <c r="I59" i="8"/>
  <c r="K59" i="8" s="1"/>
  <c r="L59" i="8" s="1"/>
  <c r="M59" i="8" s="1"/>
  <c r="N59" i="8" s="1"/>
  <c r="O59" i="8" s="1"/>
  <c r="P59" i="8" s="1"/>
  <c r="M58" i="8"/>
  <c r="N58" i="8" s="1"/>
  <c r="O58" i="8" s="1"/>
  <c r="P58" i="8" s="1"/>
  <c r="J58" i="8"/>
  <c r="I58" i="8"/>
  <c r="K58" i="8" s="1"/>
  <c r="L58" i="8" s="1"/>
  <c r="M57" i="8"/>
  <c r="N57" i="8" s="1"/>
  <c r="O57" i="8" s="1"/>
  <c r="P57" i="8" s="1"/>
  <c r="J57" i="8"/>
  <c r="I57" i="8"/>
  <c r="K57" i="8" s="1"/>
  <c r="L57" i="8" s="1"/>
  <c r="J56" i="8"/>
  <c r="I56" i="8"/>
  <c r="K56" i="8" s="1"/>
  <c r="L56" i="8" s="1"/>
  <c r="M56" i="8" s="1"/>
  <c r="N56" i="8" s="1"/>
  <c r="O56" i="8" s="1"/>
  <c r="P56" i="8" s="1"/>
  <c r="J55" i="8"/>
  <c r="I55" i="8"/>
  <c r="K55" i="8" s="1"/>
  <c r="L55" i="8" s="1"/>
  <c r="M55" i="8" s="1"/>
  <c r="N55" i="8" s="1"/>
  <c r="O55" i="8" s="1"/>
  <c r="P55" i="8" s="1"/>
  <c r="M54" i="8"/>
  <c r="N54" i="8" s="1"/>
  <c r="O54" i="8" s="1"/>
  <c r="P54" i="8" s="1"/>
  <c r="J54" i="8"/>
  <c r="I54" i="8"/>
  <c r="K54" i="8" s="1"/>
  <c r="L54" i="8" s="1"/>
  <c r="M53" i="8"/>
  <c r="N53" i="8" s="1"/>
  <c r="O53" i="8" s="1"/>
  <c r="P53" i="8" s="1"/>
  <c r="J53" i="8"/>
  <c r="I53" i="8"/>
  <c r="K53" i="8" s="1"/>
  <c r="L53" i="8" s="1"/>
  <c r="J52" i="8"/>
  <c r="I52" i="8"/>
  <c r="K52" i="8" s="1"/>
  <c r="L52" i="8" s="1"/>
  <c r="M52" i="8" s="1"/>
  <c r="N52" i="8" s="1"/>
  <c r="O52" i="8" s="1"/>
  <c r="P52" i="8" s="1"/>
  <c r="J51" i="8"/>
  <c r="I51" i="8"/>
  <c r="K51" i="8" s="1"/>
  <c r="L51" i="8" s="1"/>
  <c r="M51" i="8" s="1"/>
  <c r="N51" i="8" s="1"/>
  <c r="O51" i="8" s="1"/>
  <c r="P51" i="8" s="1"/>
  <c r="M50" i="8"/>
  <c r="N50" i="8" s="1"/>
  <c r="O50" i="8" s="1"/>
  <c r="P50" i="8" s="1"/>
  <c r="J50" i="8"/>
  <c r="I50" i="8"/>
  <c r="K50" i="8" s="1"/>
  <c r="L50" i="8" s="1"/>
  <c r="M49" i="8"/>
  <c r="N49" i="8" s="1"/>
  <c r="O49" i="8" s="1"/>
  <c r="P49" i="8" s="1"/>
  <c r="J49" i="8"/>
  <c r="I49" i="8"/>
  <c r="K49" i="8" s="1"/>
  <c r="L49" i="8" s="1"/>
  <c r="J48" i="8"/>
  <c r="I48" i="8"/>
  <c r="K48" i="8" s="1"/>
  <c r="L48" i="8" s="1"/>
  <c r="M48" i="8" s="1"/>
  <c r="N48" i="8" s="1"/>
  <c r="O48" i="8" s="1"/>
  <c r="P48" i="8" s="1"/>
  <c r="J47" i="8"/>
  <c r="I47" i="8"/>
  <c r="K47" i="8" s="1"/>
  <c r="L47" i="8" s="1"/>
  <c r="M47" i="8" s="1"/>
  <c r="N47" i="8" s="1"/>
  <c r="O47" i="8" s="1"/>
  <c r="P47" i="8" s="1"/>
  <c r="M46" i="8"/>
  <c r="N46" i="8" s="1"/>
  <c r="O46" i="8" s="1"/>
  <c r="P46" i="8" s="1"/>
  <c r="J46" i="8"/>
  <c r="I46" i="8"/>
  <c r="K46" i="8" s="1"/>
  <c r="L46" i="8" s="1"/>
  <c r="M45" i="8"/>
  <c r="N45" i="8" s="1"/>
  <c r="O45" i="8" s="1"/>
  <c r="P45" i="8" s="1"/>
  <c r="J45" i="8"/>
  <c r="I45" i="8"/>
  <c r="K45" i="8" s="1"/>
  <c r="L45" i="8" s="1"/>
  <c r="J44" i="8"/>
  <c r="I44" i="8"/>
  <c r="K44" i="8" s="1"/>
  <c r="L44" i="8" s="1"/>
  <c r="M44" i="8" s="1"/>
  <c r="N44" i="8" s="1"/>
  <c r="O44" i="8" s="1"/>
  <c r="P44" i="8" s="1"/>
  <c r="J43" i="8"/>
  <c r="I43" i="8"/>
  <c r="K43" i="8" s="1"/>
  <c r="L43" i="8" s="1"/>
  <c r="M43" i="8" s="1"/>
  <c r="N43" i="8" s="1"/>
  <c r="O43" i="8" s="1"/>
  <c r="P43" i="8" s="1"/>
  <c r="M42" i="8"/>
  <c r="N42" i="8" s="1"/>
  <c r="O42" i="8" s="1"/>
  <c r="P42" i="8" s="1"/>
  <c r="J42" i="8"/>
  <c r="I42" i="8"/>
  <c r="K42" i="8" s="1"/>
  <c r="L42" i="8" s="1"/>
  <c r="M41" i="8"/>
  <c r="N41" i="8" s="1"/>
  <c r="O41" i="8" s="1"/>
  <c r="P41" i="8" s="1"/>
  <c r="J41" i="8"/>
  <c r="I41" i="8"/>
  <c r="K41" i="8" s="1"/>
  <c r="L41" i="8" s="1"/>
  <c r="J40" i="8"/>
  <c r="I40" i="8"/>
  <c r="K40" i="8" s="1"/>
  <c r="L40" i="8" s="1"/>
  <c r="M40" i="8" s="1"/>
  <c r="N40" i="8" s="1"/>
  <c r="O40" i="8" s="1"/>
  <c r="P40" i="8" s="1"/>
  <c r="J39" i="8"/>
  <c r="I39" i="8"/>
  <c r="K39" i="8" s="1"/>
  <c r="L39" i="8" s="1"/>
  <c r="M39" i="8" s="1"/>
  <c r="N39" i="8" s="1"/>
  <c r="O39" i="8" s="1"/>
  <c r="P39" i="8" s="1"/>
  <c r="M38" i="8"/>
  <c r="N38" i="8" s="1"/>
  <c r="O38" i="8" s="1"/>
  <c r="P38" i="8" s="1"/>
  <c r="J38" i="8"/>
  <c r="I38" i="8"/>
  <c r="K38" i="8" s="1"/>
  <c r="L38" i="8" s="1"/>
  <c r="M37" i="8"/>
  <c r="N37" i="8" s="1"/>
  <c r="O37" i="8" s="1"/>
  <c r="P37" i="8" s="1"/>
  <c r="J37" i="8"/>
  <c r="I37" i="8"/>
  <c r="K37" i="8" s="1"/>
  <c r="L37" i="8" s="1"/>
  <c r="M36" i="8"/>
  <c r="N36" i="8" s="1"/>
  <c r="O36" i="8" s="1"/>
  <c r="P36" i="8" s="1"/>
  <c r="J36" i="8"/>
  <c r="I36" i="8"/>
  <c r="K36" i="8" s="1"/>
  <c r="L36" i="8" s="1"/>
  <c r="M35" i="8"/>
  <c r="N35" i="8" s="1"/>
  <c r="O35" i="8" s="1"/>
  <c r="P35" i="8" s="1"/>
  <c r="J35" i="8"/>
  <c r="I35" i="8"/>
  <c r="K35" i="8" s="1"/>
  <c r="L35" i="8" s="1"/>
  <c r="M34" i="8"/>
  <c r="N34" i="8" s="1"/>
  <c r="O34" i="8" s="1"/>
  <c r="P34" i="8" s="1"/>
  <c r="J34" i="8"/>
  <c r="I34" i="8"/>
  <c r="K34" i="8" s="1"/>
  <c r="L34" i="8" s="1"/>
  <c r="M33" i="8"/>
  <c r="N33" i="8" s="1"/>
  <c r="O33" i="8" s="1"/>
  <c r="P33" i="8" s="1"/>
  <c r="J33" i="8"/>
  <c r="I33" i="8"/>
  <c r="K33" i="8" s="1"/>
  <c r="L33" i="8" s="1"/>
  <c r="M32" i="8"/>
  <c r="N32" i="8" s="1"/>
  <c r="O32" i="8" s="1"/>
  <c r="P32" i="8" s="1"/>
  <c r="J32" i="8"/>
  <c r="I32" i="8"/>
  <c r="K32" i="8" s="1"/>
  <c r="L32" i="8" s="1"/>
  <c r="M31" i="8"/>
  <c r="N31" i="8" s="1"/>
  <c r="O31" i="8" s="1"/>
  <c r="P31" i="8" s="1"/>
  <c r="J31" i="8"/>
  <c r="I31" i="8"/>
  <c r="K31" i="8" s="1"/>
  <c r="L31" i="8" s="1"/>
  <c r="M30" i="8"/>
  <c r="N30" i="8" s="1"/>
  <c r="O30" i="8" s="1"/>
  <c r="P30" i="8" s="1"/>
  <c r="J30" i="8"/>
  <c r="I30" i="8"/>
  <c r="K30" i="8" s="1"/>
  <c r="L30" i="8" s="1"/>
  <c r="M29" i="8"/>
  <c r="N29" i="8" s="1"/>
  <c r="O29" i="8" s="1"/>
  <c r="P29" i="8" s="1"/>
  <c r="J29" i="8"/>
  <c r="I29" i="8"/>
  <c r="K29" i="8" s="1"/>
  <c r="L29" i="8" s="1"/>
  <c r="M28" i="8"/>
  <c r="N28" i="8" s="1"/>
  <c r="O28" i="8" s="1"/>
  <c r="P28" i="8" s="1"/>
  <c r="J28" i="8"/>
  <c r="I28" i="8"/>
  <c r="K28" i="8" s="1"/>
  <c r="L28" i="8" s="1"/>
  <c r="M27" i="8"/>
  <c r="N27" i="8" s="1"/>
  <c r="O27" i="8" s="1"/>
  <c r="P27" i="8" s="1"/>
  <c r="J27" i="8"/>
  <c r="I27" i="8"/>
  <c r="K27" i="8" s="1"/>
  <c r="L27" i="8" s="1"/>
  <c r="M26" i="8"/>
  <c r="N26" i="8" s="1"/>
  <c r="O26" i="8" s="1"/>
  <c r="P26" i="8" s="1"/>
  <c r="J26" i="8"/>
  <c r="I26" i="8"/>
  <c r="K26" i="8" s="1"/>
  <c r="L26" i="8" s="1"/>
  <c r="M25" i="8"/>
  <c r="N25" i="8" s="1"/>
  <c r="O25" i="8" s="1"/>
  <c r="P25" i="8" s="1"/>
  <c r="J25" i="8"/>
  <c r="I25" i="8"/>
  <c r="K25" i="8" s="1"/>
  <c r="L25" i="8" s="1"/>
  <c r="M24" i="8"/>
  <c r="N24" i="8" s="1"/>
  <c r="O24" i="8" s="1"/>
  <c r="P24" i="8" s="1"/>
  <c r="J24" i="8"/>
  <c r="I24" i="8"/>
  <c r="K24" i="8" s="1"/>
  <c r="L24" i="8" s="1"/>
  <c r="M23" i="8"/>
  <c r="N23" i="8" s="1"/>
  <c r="O23" i="8" s="1"/>
  <c r="P23" i="8" s="1"/>
  <c r="J23" i="8"/>
  <c r="I23" i="8"/>
  <c r="K23" i="8" s="1"/>
  <c r="L23" i="8" s="1"/>
  <c r="M22" i="8"/>
  <c r="N22" i="8" s="1"/>
  <c r="O22" i="8" s="1"/>
  <c r="P22" i="8" s="1"/>
  <c r="J22" i="8"/>
  <c r="I22" i="8"/>
  <c r="K22" i="8" s="1"/>
  <c r="L22" i="8" s="1"/>
  <c r="M21" i="8"/>
  <c r="N21" i="8" s="1"/>
  <c r="O21" i="8" s="1"/>
  <c r="P21" i="8" s="1"/>
  <c r="J21" i="8"/>
  <c r="I21" i="8"/>
  <c r="K21" i="8" s="1"/>
  <c r="L21" i="8" s="1"/>
  <c r="M20" i="8"/>
  <c r="N20" i="8" s="1"/>
  <c r="O20" i="8" s="1"/>
  <c r="P20" i="8" s="1"/>
  <c r="J20" i="8"/>
  <c r="I20" i="8"/>
  <c r="K20" i="8" s="1"/>
  <c r="L20" i="8" s="1"/>
  <c r="M19" i="8"/>
  <c r="N19" i="8" s="1"/>
  <c r="O19" i="8" s="1"/>
  <c r="P19" i="8" s="1"/>
  <c r="J19" i="8"/>
  <c r="I19" i="8"/>
  <c r="K19" i="8" s="1"/>
  <c r="L19" i="8" s="1"/>
  <c r="M18" i="8"/>
  <c r="N18" i="8" s="1"/>
  <c r="O18" i="8" s="1"/>
  <c r="P18" i="8" s="1"/>
  <c r="J18" i="8"/>
  <c r="I18" i="8"/>
  <c r="K18" i="8" s="1"/>
  <c r="L18" i="8" s="1"/>
  <c r="M17" i="8"/>
  <c r="N17" i="8" s="1"/>
  <c r="O17" i="8" s="1"/>
  <c r="P17" i="8" s="1"/>
  <c r="J17" i="8"/>
  <c r="I17" i="8"/>
  <c r="K17" i="8" s="1"/>
  <c r="L17" i="8" s="1"/>
  <c r="M16" i="8"/>
  <c r="N16" i="8" s="1"/>
  <c r="O16" i="8" s="1"/>
  <c r="P16" i="8" s="1"/>
  <c r="J16" i="8"/>
  <c r="I16" i="8"/>
  <c r="K16" i="8" s="1"/>
  <c r="L16" i="8" s="1"/>
  <c r="N15" i="8"/>
  <c r="O15" i="8" s="1"/>
  <c r="P15" i="8" s="1"/>
  <c r="J15" i="8"/>
  <c r="I15" i="8"/>
  <c r="K15" i="8" s="1"/>
  <c r="L15" i="8" s="1"/>
  <c r="M15" i="8" s="1"/>
  <c r="K14" i="8"/>
  <c r="L14" i="8" s="1"/>
  <c r="M14" i="8" s="1"/>
  <c r="N14" i="8" s="1"/>
  <c r="O14" i="8" s="1"/>
  <c r="P14" i="8" s="1"/>
  <c r="J14" i="8"/>
  <c r="I14" i="8"/>
  <c r="O13" i="8"/>
  <c r="P13" i="8" s="1"/>
  <c r="K13" i="8"/>
  <c r="L13" i="8" s="1"/>
  <c r="M13" i="8" s="1"/>
  <c r="N13" i="8" s="1"/>
  <c r="J13" i="8"/>
  <c r="I13" i="8"/>
  <c r="O12" i="8"/>
  <c r="P12" i="8" s="1"/>
  <c r="K12" i="8"/>
  <c r="L12" i="8" s="1"/>
  <c r="M12" i="8" s="1"/>
  <c r="N12" i="8" s="1"/>
  <c r="J12" i="8"/>
  <c r="I12" i="8"/>
  <c r="O11" i="8"/>
  <c r="P11" i="8" s="1"/>
  <c r="K11" i="8"/>
  <c r="L11" i="8" s="1"/>
  <c r="M11" i="8" s="1"/>
  <c r="N11" i="8" s="1"/>
  <c r="J11" i="8"/>
  <c r="I11" i="8"/>
  <c r="O10" i="8"/>
  <c r="P10" i="8" s="1"/>
  <c r="K10" i="8"/>
  <c r="L10" i="8" s="1"/>
  <c r="M10" i="8" s="1"/>
  <c r="N10" i="8" s="1"/>
  <c r="J10" i="8"/>
  <c r="I10" i="8"/>
  <c r="O9" i="8"/>
  <c r="P9" i="8" s="1"/>
  <c r="K9" i="8"/>
  <c r="L9" i="8" s="1"/>
  <c r="M9" i="8" s="1"/>
  <c r="N9" i="8" s="1"/>
  <c r="J9" i="8"/>
  <c r="I9" i="8"/>
  <c r="O8" i="8"/>
  <c r="P8" i="8" s="1"/>
  <c r="K8" i="8"/>
  <c r="L8" i="8" s="1"/>
  <c r="M8" i="8" s="1"/>
  <c r="N8" i="8" s="1"/>
  <c r="J8" i="8"/>
  <c r="I8" i="8"/>
  <c r="O7" i="8"/>
  <c r="P7" i="8" s="1"/>
  <c r="K7" i="8"/>
  <c r="L7" i="8" s="1"/>
  <c r="M7" i="8" s="1"/>
  <c r="N7" i="8" s="1"/>
  <c r="J7" i="8"/>
  <c r="I7" i="8"/>
  <c r="O6" i="8"/>
  <c r="P6" i="8" s="1"/>
  <c r="K6" i="8"/>
  <c r="L6" i="8" s="1"/>
  <c r="M6" i="8" s="1"/>
  <c r="N6" i="8" s="1"/>
  <c r="J6" i="8"/>
  <c r="I6" i="8"/>
  <c r="O5" i="8"/>
  <c r="P5" i="8" s="1"/>
  <c r="K5" i="8"/>
  <c r="L5" i="8" s="1"/>
  <c r="M5" i="8" s="1"/>
  <c r="N5" i="8" s="1"/>
  <c r="J5" i="8"/>
  <c r="I5" i="8"/>
  <c r="K4" i="8"/>
  <c r="L4" i="8" s="1"/>
  <c r="M4" i="8" s="1"/>
  <c r="N4" i="8" s="1"/>
  <c r="O4" i="8" s="1"/>
  <c r="P4" i="8" s="1"/>
  <c r="J4" i="8"/>
  <c r="I4" i="8"/>
  <c r="K3" i="8"/>
  <c r="L3" i="8" s="1"/>
  <c r="M3" i="8" s="1"/>
  <c r="N3" i="8" s="1"/>
  <c r="O3" i="8" s="1"/>
  <c r="P3" i="8" s="1"/>
  <c r="J3" i="8"/>
  <c r="I3" i="8"/>
  <c r="K2" i="8"/>
  <c r="L2" i="8" s="1"/>
  <c r="M2" i="8" s="1"/>
  <c r="N2" i="8" s="1"/>
  <c r="O2" i="8" s="1"/>
  <c r="P2" i="8" s="1"/>
  <c r="J2" i="8"/>
  <c r="I2" i="8"/>
  <c r="K237" i="7"/>
  <c r="L237" i="7" s="1"/>
  <c r="M237" i="7" s="1"/>
  <c r="N237" i="7" s="1"/>
  <c r="O237" i="7" s="1"/>
  <c r="P237" i="7" s="1"/>
  <c r="J237" i="7"/>
  <c r="I237" i="7"/>
  <c r="K236" i="7"/>
  <c r="L236" i="7" s="1"/>
  <c r="M236" i="7" s="1"/>
  <c r="N236" i="7" s="1"/>
  <c r="O236" i="7" s="1"/>
  <c r="P236" i="7" s="1"/>
  <c r="J236" i="7"/>
  <c r="I236" i="7"/>
  <c r="K235" i="7"/>
  <c r="L235" i="7" s="1"/>
  <c r="M235" i="7" s="1"/>
  <c r="N235" i="7" s="1"/>
  <c r="O235" i="7" s="1"/>
  <c r="P235" i="7" s="1"/>
  <c r="J235" i="7"/>
  <c r="I235" i="7"/>
  <c r="K234" i="7"/>
  <c r="L234" i="7" s="1"/>
  <c r="M234" i="7" s="1"/>
  <c r="N234" i="7" s="1"/>
  <c r="O234" i="7" s="1"/>
  <c r="P234" i="7" s="1"/>
  <c r="J234" i="7"/>
  <c r="I234" i="7"/>
  <c r="K233" i="7"/>
  <c r="L233" i="7" s="1"/>
  <c r="M233" i="7" s="1"/>
  <c r="N233" i="7" s="1"/>
  <c r="O233" i="7" s="1"/>
  <c r="P233" i="7" s="1"/>
  <c r="J233" i="7"/>
  <c r="I233" i="7"/>
  <c r="K232" i="7"/>
  <c r="L232" i="7" s="1"/>
  <c r="M232" i="7" s="1"/>
  <c r="N232" i="7" s="1"/>
  <c r="O232" i="7" s="1"/>
  <c r="P232" i="7" s="1"/>
  <c r="J232" i="7"/>
  <c r="I232" i="7"/>
  <c r="K231" i="7"/>
  <c r="L231" i="7" s="1"/>
  <c r="M231" i="7" s="1"/>
  <c r="N231" i="7" s="1"/>
  <c r="O231" i="7" s="1"/>
  <c r="P231" i="7" s="1"/>
  <c r="J231" i="7"/>
  <c r="I231" i="7"/>
  <c r="K230" i="7"/>
  <c r="L230" i="7" s="1"/>
  <c r="M230" i="7" s="1"/>
  <c r="N230" i="7" s="1"/>
  <c r="O230" i="7" s="1"/>
  <c r="P230" i="7" s="1"/>
  <c r="J230" i="7"/>
  <c r="I230" i="7"/>
  <c r="K229" i="7"/>
  <c r="L229" i="7" s="1"/>
  <c r="M229" i="7" s="1"/>
  <c r="N229" i="7" s="1"/>
  <c r="O229" i="7" s="1"/>
  <c r="P229" i="7" s="1"/>
  <c r="J229" i="7"/>
  <c r="I229" i="7"/>
  <c r="K228" i="7"/>
  <c r="L228" i="7" s="1"/>
  <c r="M228" i="7" s="1"/>
  <c r="N228" i="7" s="1"/>
  <c r="O228" i="7" s="1"/>
  <c r="P228" i="7" s="1"/>
  <c r="J228" i="7"/>
  <c r="I228" i="7"/>
  <c r="K227" i="7"/>
  <c r="L227" i="7" s="1"/>
  <c r="M227" i="7" s="1"/>
  <c r="N227" i="7" s="1"/>
  <c r="O227" i="7" s="1"/>
  <c r="P227" i="7" s="1"/>
  <c r="J227" i="7"/>
  <c r="I227" i="7"/>
  <c r="K226" i="7"/>
  <c r="L226" i="7" s="1"/>
  <c r="M226" i="7" s="1"/>
  <c r="N226" i="7" s="1"/>
  <c r="O226" i="7" s="1"/>
  <c r="P226" i="7" s="1"/>
  <c r="J226" i="7"/>
  <c r="I226" i="7"/>
  <c r="K225" i="7"/>
  <c r="L225" i="7" s="1"/>
  <c r="M225" i="7" s="1"/>
  <c r="N225" i="7" s="1"/>
  <c r="O225" i="7" s="1"/>
  <c r="P225" i="7" s="1"/>
  <c r="J225" i="7"/>
  <c r="I225" i="7"/>
  <c r="K224" i="7"/>
  <c r="L224" i="7" s="1"/>
  <c r="M224" i="7" s="1"/>
  <c r="N224" i="7" s="1"/>
  <c r="O224" i="7" s="1"/>
  <c r="P224" i="7" s="1"/>
  <c r="J224" i="7"/>
  <c r="I224" i="7"/>
  <c r="K223" i="7"/>
  <c r="L223" i="7" s="1"/>
  <c r="M223" i="7" s="1"/>
  <c r="N223" i="7" s="1"/>
  <c r="O223" i="7" s="1"/>
  <c r="P223" i="7" s="1"/>
  <c r="J223" i="7"/>
  <c r="I223" i="7"/>
  <c r="K222" i="7"/>
  <c r="L222" i="7" s="1"/>
  <c r="M222" i="7" s="1"/>
  <c r="N222" i="7" s="1"/>
  <c r="O222" i="7" s="1"/>
  <c r="P222" i="7" s="1"/>
  <c r="J222" i="7"/>
  <c r="I222" i="7"/>
  <c r="K221" i="7"/>
  <c r="L221" i="7" s="1"/>
  <c r="M221" i="7" s="1"/>
  <c r="N221" i="7" s="1"/>
  <c r="O221" i="7" s="1"/>
  <c r="P221" i="7" s="1"/>
  <c r="J221" i="7"/>
  <c r="I221" i="7"/>
  <c r="J220" i="7"/>
  <c r="I220" i="7"/>
  <c r="K220" i="7" s="1"/>
  <c r="L220" i="7" s="1"/>
  <c r="M220" i="7" s="1"/>
  <c r="N220" i="7" s="1"/>
  <c r="O220" i="7" s="1"/>
  <c r="P220" i="7" s="1"/>
  <c r="K219" i="7"/>
  <c r="L219" i="7" s="1"/>
  <c r="M219" i="7" s="1"/>
  <c r="N219" i="7" s="1"/>
  <c r="O219" i="7" s="1"/>
  <c r="P219" i="7" s="1"/>
  <c r="J219" i="7"/>
  <c r="I219" i="7"/>
  <c r="M218" i="7"/>
  <c r="N218" i="7" s="1"/>
  <c r="O218" i="7" s="1"/>
  <c r="P218" i="7" s="1"/>
  <c r="K218" i="7"/>
  <c r="L218" i="7" s="1"/>
  <c r="J218" i="7"/>
  <c r="I218" i="7"/>
  <c r="J217" i="7"/>
  <c r="I217" i="7"/>
  <c r="K217" i="7" s="1"/>
  <c r="L217" i="7" s="1"/>
  <c r="M217" i="7" s="1"/>
  <c r="N217" i="7" s="1"/>
  <c r="O217" i="7" s="1"/>
  <c r="P217" i="7" s="1"/>
  <c r="J216" i="7"/>
  <c r="I216" i="7"/>
  <c r="K216" i="7" s="1"/>
  <c r="L216" i="7" s="1"/>
  <c r="M216" i="7" s="1"/>
  <c r="N216" i="7" s="1"/>
  <c r="O216" i="7" s="1"/>
  <c r="P216" i="7" s="1"/>
  <c r="K215" i="7"/>
  <c r="L215" i="7" s="1"/>
  <c r="M215" i="7" s="1"/>
  <c r="N215" i="7" s="1"/>
  <c r="O215" i="7" s="1"/>
  <c r="P215" i="7" s="1"/>
  <c r="J215" i="7"/>
  <c r="I215" i="7"/>
  <c r="M214" i="7"/>
  <c r="N214" i="7" s="1"/>
  <c r="O214" i="7" s="1"/>
  <c r="P214" i="7" s="1"/>
  <c r="K214" i="7"/>
  <c r="L214" i="7" s="1"/>
  <c r="J214" i="7"/>
  <c r="I214" i="7"/>
  <c r="J213" i="7"/>
  <c r="I213" i="7"/>
  <c r="K213" i="7" s="1"/>
  <c r="L213" i="7" s="1"/>
  <c r="M213" i="7" s="1"/>
  <c r="N213" i="7" s="1"/>
  <c r="O213" i="7" s="1"/>
  <c r="P213" i="7" s="1"/>
  <c r="J212" i="7"/>
  <c r="I212" i="7"/>
  <c r="K212" i="7" s="1"/>
  <c r="L212" i="7" s="1"/>
  <c r="M212" i="7" s="1"/>
  <c r="N212" i="7" s="1"/>
  <c r="O212" i="7" s="1"/>
  <c r="P212" i="7" s="1"/>
  <c r="K211" i="7"/>
  <c r="L211" i="7" s="1"/>
  <c r="M211" i="7" s="1"/>
  <c r="N211" i="7" s="1"/>
  <c r="O211" i="7" s="1"/>
  <c r="P211" i="7" s="1"/>
  <c r="J211" i="7"/>
  <c r="I211" i="7"/>
  <c r="M210" i="7"/>
  <c r="N210" i="7" s="1"/>
  <c r="O210" i="7" s="1"/>
  <c r="P210" i="7" s="1"/>
  <c r="K210" i="7"/>
  <c r="L210" i="7" s="1"/>
  <c r="J210" i="7"/>
  <c r="I210" i="7"/>
  <c r="J209" i="7"/>
  <c r="I209" i="7"/>
  <c r="K209" i="7" s="1"/>
  <c r="L209" i="7" s="1"/>
  <c r="M209" i="7" s="1"/>
  <c r="N209" i="7" s="1"/>
  <c r="O209" i="7" s="1"/>
  <c r="P209" i="7" s="1"/>
  <c r="J208" i="7"/>
  <c r="I208" i="7"/>
  <c r="K208" i="7" s="1"/>
  <c r="L208" i="7" s="1"/>
  <c r="M208" i="7" s="1"/>
  <c r="N208" i="7" s="1"/>
  <c r="O208" i="7" s="1"/>
  <c r="P208" i="7" s="1"/>
  <c r="K207" i="7"/>
  <c r="L207" i="7" s="1"/>
  <c r="M207" i="7" s="1"/>
  <c r="N207" i="7" s="1"/>
  <c r="O207" i="7" s="1"/>
  <c r="P207" i="7" s="1"/>
  <c r="J207" i="7"/>
  <c r="I207" i="7"/>
  <c r="M206" i="7"/>
  <c r="N206" i="7" s="1"/>
  <c r="O206" i="7" s="1"/>
  <c r="P206" i="7" s="1"/>
  <c r="K206" i="7"/>
  <c r="L206" i="7" s="1"/>
  <c r="J206" i="7"/>
  <c r="I206" i="7"/>
  <c r="J205" i="7"/>
  <c r="I205" i="7"/>
  <c r="K205" i="7" s="1"/>
  <c r="L205" i="7" s="1"/>
  <c r="M205" i="7" s="1"/>
  <c r="N205" i="7" s="1"/>
  <c r="O205" i="7" s="1"/>
  <c r="P205" i="7" s="1"/>
  <c r="J204" i="7"/>
  <c r="I204" i="7"/>
  <c r="K204" i="7" s="1"/>
  <c r="L204" i="7" s="1"/>
  <c r="M204" i="7" s="1"/>
  <c r="N204" i="7" s="1"/>
  <c r="O204" i="7" s="1"/>
  <c r="P204" i="7" s="1"/>
  <c r="K203" i="7"/>
  <c r="L203" i="7" s="1"/>
  <c r="M203" i="7" s="1"/>
  <c r="N203" i="7" s="1"/>
  <c r="O203" i="7" s="1"/>
  <c r="P203" i="7" s="1"/>
  <c r="J203" i="7"/>
  <c r="I203" i="7"/>
  <c r="M202" i="7"/>
  <c r="N202" i="7" s="1"/>
  <c r="O202" i="7" s="1"/>
  <c r="P202" i="7" s="1"/>
  <c r="K202" i="7"/>
  <c r="L202" i="7" s="1"/>
  <c r="J202" i="7"/>
  <c r="I202" i="7"/>
  <c r="J201" i="7"/>
  <c r="I201" i="7"/>
  <c r="K201" i="7" s="1"/>
  <c r="L201" i="7" s="1"/>
  <c r="M201" i="7" s="1"/>
  <c r="N201" i="7" s="1"/>
  <c r="O201" i="7" s="1"/>
  <c r="P201" i="7" s="1"/>
  <c r="J200" i="7"/>
  <c r="I200" i="7"/>
  <c r="K200" i="7" s="1"/>
  <c r="L200" i="7" s="1"/>
  <c r="M200" i="7" s="1"/>
  <c r="N200" i="7" s="1"/>
  <c r="O200" i="7" s="1"/>
  <c r="P200" i="7" s="1"/>
  <c r="K199" i="7"/>
  <c r="L199" i="7" s="1"/>
  <c r="M199" i="7" s="1"/>
  <c r="N199" i="7" s="1"/>
  <c r="O199" i="7" s="1"/>
  <c r="P199" i="7" s="1"/>
  <c r="J199" i="7"/>
  <c r="I199" i="7"/>
  <c r="M198" i="7"/>
  <c r="N198" i="7" s="1"/>
  <c r="O198" i="7" s="1"/>
  <c r="P198" i="7" s="1"/>
  <c r="K198" i="7"/>
  <c r="L198" i="7" s="1"/>
  <c r="J198" i="7"/>
  <c r="I198" i="7"/>
  <c r="J197" i="7"/>
  <c r="I197" i="7"/>
  <c r="K197" i="7" s="1"/>
  <c r="L197" i="7" s="1"/>
  <c r="M197" i="7" s="1"/>
  <c r="N197" i="7" s="1"/>
  <c r="O197" i="7" s="1"/>
  <c r="P197" i="7" s="1"/>
  <c r="J196" i="7"/>
  <c r="I196" i="7"/>
  <c r="K196" i="7" s="1"/>
  <c r="L196" i="7" s="1"/>
  <c r="M196" i="7" s="1"/>
  <c r="N196" i="7" s="1"/>
  <c r="O196" i="7" s="1"/>
  <c r="P196" i="7" s="1"/>
  <c r="K195" i="7"/>
  <c r="L195" i="7" s="1"/>
  <c r="M195" i="7" s="1"/>
  <c r="N195" i="7" s="1"/>
  <c r="O195" i="7" s="1"/>
  <c r="P195" i="7" s="1"/>
  <c r="J195" i="7"/>
  <c r="I195" i="7"/>
  <c r="M194" i="7"/>
  <c r="N194" i="7" s="1"/>
  <c r="O194" i="7" s="1"/>
  <c r="P194" i="7" s="1"/>
  <c r="K194" i="7"/>
  <c r="L194" i="7" s="1"/>
  <c r="J194" i="7"/>
  <c r="I194" i="7"/>
  <c r="J193" i="7"/>
  <c r="I193" i="7"/>
  <c r="K193" i="7" s="1"/>
  <c r="L193" i="7" s="1"/>
  <c r="M193" i="7" s="1"/>
  <c r="N193" i="7" s="1"/>
  <c r="O193" i="7" s="1"/>
  <c r="P193" i="7" s="1"/>
  <c r="J192" i="7"/>
  <c r="I192" i="7"/>
  <c r="K192" i="7" s="1"/>
  <c r="L192" i="7" s="1"/>
  <c r="M192" i="7" s="1"/>
  <c r="N192" i="7" s="1"/>
  <c r="O192" i="7" s="1"/>
  <c r="P192" i="7" s="1"/>
  <c r="K191" i="7"/>
  <c r="L191" i="7" s="1"/>
  <c r="M191" i="7" s="1"/>
  <c r="N191" i="7" s="1"/>
  <c r="O191" i="7" s="1"/>
  <c r="P191" i="7" s="1"/>
  <c r="J191" i="7"/>
  <c r="I191" i="7"/>
  <c r="M190" i="7"/>
  <c r="N190" i="7" s="1"/>
  <c r="O190" i="7" s="1"/>
  <c r="P190" i="7" s="1"/>
  <c r="K190" i="7"/>
  <c r="L190" i="7" s="1"/>
  <c r="J190" i="7"/>
  <c r="I190" i="7"/>
  <c r="J189" i="7"/>
  <c r="I189" i="7"/>
  <c r="K189" i="7" s="1"/>
  <c r="L189" i="7" s="1"/>
  <c r="M189" i="7" s="1"/>
  <c r="N189" i="7" s="1"/>
  <c r="O189" i="7" s="1"/>
  <c r="P189" i="7" s="1"/>
  <c r="J188" i="7"/>
  <c r="I188" i="7"/>
  <c r="K188" i="7" s="1"/>
  <c r="L188" i="7" s="1"/>
  <c r="M188" i="7" s="1"/>
  <c r="N188" i="7" s="1"/>
  <c r="O188" i="7" s="1"/>
  <c r="P188" i="7" s="1"/>
  <c r="K187" i="7"/>
  <c r="L187" i="7" s="1"/>
  <c r="M187" i="7" s="1"/>
  <c r="N187" i="7" s="1"/>
  <c r="O187" i="7" s="1"/>
  <c r="P187" i="7" s="1"/>
  <c r="J187" i="7"/>
  <c r="I187" i="7"/>
  <c r="M186" i="7"/>
  <c r="N186" i="7" s="1"/>
  <c r="O186" i="7" s="1"/>
  <c r="P186" i="7" s="1"/>
  <c r="K186" i="7"/>
  <c r="L186" i="7" s="1"/>
  <c r="J186" i="7"/>
  <c r="I186" i="7"/>
  <c r="J185" i="7"/>
  <c r="I185" i="7"/>
  <c r="K185" i="7" s="1"/>
  <c r="L185" i="7" s="1"/>
  <c r="M185" i="7" s="1"/>
  <c r="N185" i="7" s="1"/>
  <c r="O185" i="7" s="1"/>
  <c r="P185" i="7" s="1"/>
  <c r="J184" i="7"/>
  <c r="I184" i="7"/>
  <c r="K184" i="7" s="1"/>
  <c r="L184" i="7" s="1"/>
  <c r="M184" i="7" s="1"/>
  <c r="N184" i="7" s="1"/>
  <c r="O184" i="7" s="1"/>
  <c r="P184" i="7" s="1"/>
  <c r="K183" i="7"/>
  <c r="L183" i="7" s="1"/>
  <c r="M183" i="7" s="1"/>
  <c r="N183" i="7" s="1"/>
  <c r="O183" i="7" s="1"/>
  <c r="P183" i="7" s="1"/>
  <c r="J183" i="7"/>
  <c r="I183" i="7"/>
  <c r="M182" i="7"/>
  <c r="N182" i="7" s="1"/>
  <c r="O182" i="7" s="1"/>
  <c r="P182" i="7" s="1"/>
  <c r="K182" i="7"/>
  <c r="L182" i="7" s="1"/>
  <c r="J182" i="7"/>
  <c r="I182" i="7"/>
  <c r="J181" i="7"/>
  <c r="I181" i="7"/>
  <c r="K181" i="7" s="1"/>
  <c r="L181" i="7" s="1"/>
  <c r="M181" i="7" s="1"/>
  <c r="N181" i="7" s="1"/>
  <c r="O181" i="7" s="1"/>
  <c r="P181" i="7" s="1"/>
  <c r="J180" i="7"/>
  <c r="I180" i="7"/>
  <c r="K180" i="7" s="1"/>
  <c r="L180" i="7" s="1"/>
  <c r="M180" i="7" s="1"/>
  <c r="N180" i="7" s="1"/>
  <c r="O180" i="7" s="1"/>
  <c r="P180" i="7" s="1"/>
  <c r="K179" i="7"/>
  <c r="L179" i="7" s="1"/>
  <c r="M179" i="7" s="1"/>
  <c r="N179" i="7" s="1"/>
  <c r="O179" i="7" s="1"/>
  <c r="P179" i="7" s="1"/>
  <c r="J179" i="7"/>
  <c r="I179" i="7"/>
  <c r="M178" i="7"/>
  <c r="N178" i="7" s="1"/>
  <c r="O178" i="7" s="1"/>
  <c r="P178" i="7" s="1"/>
  <c r="K178" i="7"/>
  <c r="L178" i="7" s="1"/>
  <c r="J178" i="7"/>
  <c r="I178" i="7"/>
  <c r="J177" i="7"/>
  <c r="I177" i="7"/>
  <c r="K177" i="7" s="1"/>
  <c r="L177" i="7" s="1"/>
  <c r="M177" i="7" s="1"/>
  <c r="N177" i="7" s="1"/>
  <c r="O177" i="7" s="1"/>
  <c r="P177" i="7" s="1"/>
  <c r="J176" i="7"/>
  <c r="K176" i="7" s="1"/>
  <c r="L176" i="7" s="1"/>
  <c r="M176" i="7" s="1"/>
  <c r="N176" i="7" s="1"/>
  <c r="O176" i="7" s="1"/>
  <c r="P176" i="7" s="1"/>
  <c r="I176" i="7"/>
  <c r="P175" i="7"/>
  <c r="J175" i="7"/>
  <c r="K175" i="7" s="1"/>
  <c r="L175" i="7" s="1"/>
  <c r="M175" i="7" s="1"/>
  <c r="N175" i="7" s="1"/>
  <c r="O175" i="7" s="1"/>
  <c r="I175" i="7"/>
  <c r="J174" i="7"/>
  <c r="K174" i="7" s="1"/>
  <c r="L174" i="7" s="1"/>
  <c r="M174" i="7" s="1"/>
  <c r="N174" i="7" s="1"/>
  <c r="O174" i="7" s="1"/>
  <c r="P174" i="7" s="1"/>
  <c r="I174" i="7"/>
  <c r="J173" i="7"/>
  <c r="K173" i="7" s="1"/>
  <c r="L173" i="7" s="1"/>
  <c r="M173" i="7" s="1"/>
  <c r="N173" i="7" s="1"/>
  <c r="O173" i="7" s="1"/>
  <c r="P173" i="7" s="1"/>
  <c r="I173" i="7"/>
  <c r="J172" i="7"/>
  <c r="K172" i="7" s="1"/>
  <c r="L172" i="7" s="1"/>
  <c r="M172" i="7" s="1"/>
  <c r="N172" i="7" s="1"/>
  <c r="O172" i="7" s="1"/>
  <c r="P172" i="7" s="1"/>
  <c r="I172" i="7"/>
  <c r="P171" i="7"/>
  <c r="J171" i="7"/>
  <c r="K171" i="7" s="1"/>
  <c r="L171" i="7" s="1"/>
  <c r="M171" i="7" s="1"/>
  <c r="N171" i="7" s="1"/>
  <c r="O171" i="7" s="1"/>
  <c r="I171" i="7"/>
  <c r="J170" i="7"/>
  <c r="K170" i="7" s="1"/>
  <c r="L170" i="7" s="1"/>
  <c r="M170" i="7" s="1"/>
  <c r="N170" i="7" s="1"/>
  <c r="O170" i="7" s="1"/>
  <c r="P170" i="7" s="1"/>
  <c r="I170" i="7"/>
  <c r="J169" i="7"/>
  <c r="K169" i="7" s="1"/>
  <c r="L169" i="7" s="1"/>
  <c r="M169" i="7" s="1"/>
  <c r="N169" i="7" s="1"/>
  <c r="O169" i="7" s="1"/>
  <c r="P169" i="7" s="1"/>
  <c r="I169" i="7"/>
  <c r="J168" i="7"/>
  <c r="K168" i="7" s="1"/>
  <c r="L168" i="7" s="1"/>
  <c r="M168" i="7" s="1"/>
  <c r="N168" i="7" s="1"/>
  <c r="O168" i="7" s="1"/>
  <c r="P168" i="7" s="1"/>
  <c r="I168" i="7"/>
  <c r="P167" i="7"/>
  <c r="J167" i="7"/>
  <c r="K167" i="7" s="1"/>
  <c r="L167" i="7" s="1"/>
  <c r="M167" i="7" s="1"/>
  <c r="N167" i="7" s="1"/>
  <c r="O167" i="7" s="1"/>
  <c r="I167" i="7"/>
  <c r="J166" i="7"/>
  <c r="K166" i="7" s="1"/>
  <c r="L166" i="7" s="1"/>
  <c r="M166" i="7" s="1"/>
  <c r="N166" i="7" s="1"/>
  <c r="O166" i="7" s="1"/>
  <c r="P166" i="7" s="1"/>
  <c r="I166" i="7"/>
  <c r="J165" i="7"/>
  <c r="K165" i="7" s="1"/>
  <c r="L165" i="7" s="1"/>
  <c r="M165" i="7" s="1"/>
  <c r="N165" i="7" s="1"/>
  <c r="O165" i="7" s="1"/>
  <c r="P165" i="7" s="1"/>
  <c r="I165" i="7"/>
  <c r="J164" i="7"/>
  <c r="K164" i="7" s="1"/>
  <c r="L164" i="7" s="1"/>
  <c r="M164" i="7" s="1"/>
  <c r="N164" i="7" s="1"/>
  <c r="O164" i="7" s="1"/>
  <c r="P164" i="7" s="1"/>
  <c r="I164" i="7"/>
  <c r="P163" i="7"/>
  <c r="J163" i="7"/>
  <c r="K163" i="7" s="1"/>
  <c r="L163" i="7" s="1"/>
  <c r="M163" i="7" s="1"/>
  <c r="N163" i="7" s="1"/>
  <c r="O163" i="7" s="1"/>
  <c r="I163" i="7"/>
  <c r="J162" i="7"/>
  <c r="K162" i="7" s="1"/>
  <c r="L162" i="7" s="1"/>
  <c r="M162" i="7" s="1"/>
  <c r="N162" i="7" s="1"/>
  <c r="O162" i="7" s="1"/>
  <c r="P162" i="7" s="1"/>
  <c r="I162" i="7"/>
  <c r="J161" i="7"/>
  <c r="K161" i="7" s="1"/>
  <c r="L161" i="7" s="1"/>
  <c r="M161" i="7" s="1"/>
  <c r="N161" i="7" s="1"/>
  <c r="O161" i="7" s="1"/>
  <c r="P161" i="7" s="1"/>
  <c r="I161" i="7"/>
  <c r="J160" i="7"/>
  <c r="K160" i="7" s="1"/>
  <c r="L160" i="7" s="1"/>
  <c r="M160" i="7" s="1"/>
  <c r="N160" i="7" s="1"/>
  <c r="O160" i="7" s="1"/>
  <c r="P160" i="7" s="1"/>
  <c r="I160" i="7"/>
  <c r="P159" i="7"/>
  <c r="J159" i="7"/>
  <c r="K159" i="7" s="1"/>
  <c r="L159" i="7" s="1"/>
  <c r="M159" i="7" s="1"/>
  <c r="N159" i="7" s="1"/>
  <c r="O159" i="7" s="1"/>
  <c r="I159" i="7"/>
  <c r="J158" i="7"/>
  <c r="K158" i="7" s="1"/>
  <c r="L158" i="7" s="1"/>
  <c r="M158" i="7" s="1"/>
  <c r="N158" i="7" s="1"/>
  <c r="O158" i="7" s="1"/>
  <c r="P158" i="7" s="1"/>
  <c r="I158" i="7"/>
  <c r="J157" i="7"/>
  <c r="K157" i="7" s="1"/>
  <c r="L157" i="7" s="1"/>
  <c r="M157" i="7" s="1"/>
  <c r="N157" i="7" s="1"/>
  <c r="O157" i="7" s="1"/>
  <c r="P157" i="7" s="1"/>
  <c r="I157" i="7"/>
  <c r="J156" i="7"/>
  <c r="K156" i="7" s="1"/>
  <c r="L156" i="7" s="1"/>
  <c r="M156" i="7" s="1"/>
  <c r="N156" i="7" s="1"/>
  <c r="O156" i="7" s="1"/>
  <c r="P156" i="7" s="1"/>
  <c r="I156" i="7"/>
  <c r="P155" i="7"/>
  <c r="J155" i="7"/>
  <c r="K155" i="7" s="1"/>
  <c r="L155" i="7" s="1"/>
  <c r="M155" i="7" s="1"/>
  <c r="N155" i="7" s="1"/>
  <c r="O155" i="7" s="1"/>
  <c r="I155" i="7"/>
  <c r="J154" i="7"/>
  <c r="K154" i="7" s="1"/>
  <c r="L154" i="7" s="1"/>
  <c r="M154" i="7" s="1"/>
  <c r="N154" i="7" s="1"/>
  <c r="O154" i="7" s="1"/>
  <c r="P154" i="7" s="1"/>
  <c r="I154" i="7"/>
  <c r="J153" i="7"/>
  <c r="K153" i="7" s="1"/>
  <c r="L153" i="7" s="1"/>
  <c r="M153" i="7" s="1"/>
  <c r="N153" i="7" s="1"/>
  <c r="O153" i="7" s="1"/>
  <c r="P153" i="7" s="1"/>
  <c r="I153" i="7"/>
  <c r="J152" i="7"/>
  <c r="K152" i="7" s="1"/>
  <c r="L152" i="7" s="1"/>
  <c r="M152" i="7" s="1"/>
  <c r="N152" i="7" s="1"/>
  <c r="O152" i="7" s="1"/>
  <c r="P152" i="7" s="1"/>
  <c r="I152" i="7"/>
  <c r="P151" i="7"/>
  <c r="J151" i="7"/>
  <c r="K151" i="7" s="1"/>
  <c r="L151" i="7" s="1"/>
  <c r="M151" i="7" s="1"/>
  <c r="N151" i="7" s="1"/>
  <c r="O151" i="7" s="1"/>
  <c r="I151" i="7"/>
  <c r="J150" i="7"/>
  <c r="K150" i="7" s="1"/>
  <c r="L150" i="7" s="1"/>
  <c r="M150" i="7" s="1"/>
  <c r="N150" i="7" s="1"/>
  <c r="O150" i="7" s="1"/>
  <c r="P150" i="7" s="1"/>
  <c r="I150" i="7"/>
  <c r="J149" i="7"/>
  <c r="K149" i="7" s="1"/>
  <c r="L149" i="7" s="1"/>
  <c r="M149" i="7" s="1"/>
  <c r="N149" i="7" s="1"/>
  <c r="O149" i="7" s="1"/>
  <c r="P149" i="7" s="1"/>
  <c r="I149" i="7"/>
  <c r="J148" i="7"/>
  <c r="K148" i="7" s="1"/>
  <c r="L148" i="7" s="1"/>
  <c r="M148" i="7" s="1"/>
  <c r="N148" i="7" s="1"/>
  <c r="O148" i="7" s="1"/>
  <c r="P148" i="7" s="1"/>
  <c r="I148" i="7"/>
  <c r="P147" i="7"/>
  <c r="J147" i="7"/>
  <c r="K147" i="7" s="1"/>
  <c r="L147" i="7" s="1"/>
  <c r="M147" i="7" s="1"/>
  <c r="N147" i="7" s="1"/>
  <c r="O147" i="7" s="1"/>
  <c r="I147" i="7"/>
  <c r="J146" i="7"/>
  <c r="K146" i="7" s="1"/>
  <c r="L146" i="7" s="1"/>
  <c r="M146" i="7" s="1"/>
  <c r="N146" i="7" s="1"/>
  <c r="O146" i="7" s="1"/>
  <c r="P146" i="7" s="1"/>
  <c r="I146" i="7"/>
  <c r="J145" i="7"/>
  <c r="K145" i="7" s="1"/>
  <c r="L145" i="7" s="1"/>
  <c r="M145" i="7" s="1"/>
  <c r="N145" i="7" s="1"/>
  <c r="O145" i="7" s="1"/>
  <c r="P145" i="7" s="1"/>
  <c r="I145" i="7"/>
  <c r="J144" i="7"/>
  <c r="K144" i="7" s="1"/>
  <c r="L144" i="7" s="1"/>
  <c r="M144" i="7" s="1"/>
  <c r="N144" i="7" s="1"/>
  <c r="O144" i="7" s="1"/>
  <c r="P144" i="7" s="1"/>
  <c r="I144" i="7"/>
  <c r="P143" i="7"/>
  <c r="J143" i="7"/>
  <c r="K143" i="7" s="1"/>
  <c r="L143" i="7" s="1"/>
  <c r="M143" i="7" s="1"/>
  <c r="N143" i="7" s="1"/>
  <c r="O143" i="7" s="1"/>
  <c r="I143" i="7"/>
  <c r="J142" i="7"/>
  <c r="K142" i="7" s="1"/>
  <c r="L142" i="7" s="1"/>
  <c r="M142" i="7" s="1"/>
  <c r="N142" i="7" s="1"/>
  <c r="O142" i="7" s="1"/>
  <c r="P142" i="7" s="1"/>
  <c r="I142" i="7"/>
  <c r="J141" i="7"/>
  <c r="K141" i="7" s="1"/>
  <c r="L141" i="7" s="1"/>
  <c r="M141" i="7" s="1"/>
  <c r="N141" i="7" s="1"/>
  <c r="O141" i="7" s="1"/>
  <c r="P141" i="7" s="1"/>
  <c r="I141" i="7"/>
  <c r="J140" i="7"/>
  <c r="K140" i="7" s="1"/>
  <c r="L140" i="7" s="1"/>
  <c r="M140" i="7" s="1"/>
  <c r="N140" i="7" s="1"/>
  <c r="O140" i="7" s="1"/>
  <c r="P140" i="7" s="1"/>
  <c r="I140" i="7"/>
  <c r="P139" i="7"/>
  <c r="J139" i="7"/>
  <c r="K139" i="7" s="1"/>
  <c r="L139" i="7" s="1"/>
  <c r="M139" i="7" s="1"/>
  <c r="N139" i="7" s="1"/>
  <c r="O139" i="7" s="1"/>
  <c r="I139" i="7"/>
  <c r="J138" i="7"/>
  <c r="K138" i="7" s="1"/>
  <c r="L138" i="7" s="1"/>
  <c r="M138" i="7" s="1"/>
  <c r="N138" i="7" s="1"/>
  <c r="O138" i="7" s="1"/>
  <c r="P138" i="7" s="1"/>
  <c r="I138" i="7"/>
  <c r="J137" i="7"/>
  <c r="K137" i="7" s="1"/>
  <c r="L137" i="7" s="1"/>
  <c r="M137" i="7" s="1"/>
  <c r="N137" i="7" s="1"/>
  <c r="O137" i="7" s="1"/>
  <c r="P137" i="7" s="1"/>
  <c r="I137" i="7"/>
  <c r="J136" i="7"/>
  <c r="K136" i="7" s="1"/>
  <c r="L136" i="7" s="1"/>
  <c r="M136" i="7" s="1"/>
  <c r="N136" i="7" s="1"/>
  <c r="O136" i="7" s="1"/>
  <c r="P136" i="7" s="1"/>
  <c r="I136" i="7"/>
  <c r="P135" i="7"/>
  <c r="J135" i="7"/>
  <c r="K135" i="7" s="1"/>
  <c r="L135" i="7" s="1"/>
  <c r="M135" i="7" s="1"/>
  <c r="N135" i="7" s="1"/>
  <c r="O135" i="7" s="1"/>
  <c r="I135" i="7"/>
  <c r="J134" i="7"/>
  <c r="K134" i="7" s="1"/>
  <c r="L134" i="7" s="1"/>
  <c r="M134" i="7" s="1"/>
  <c r="N134" i="7" s="1"/>
  <c r="O134" i="7" s="1"/>
  <c r="P134" i="7" s="1"/>
  <c r="I134" i="7"/>
  <c r="J133" i="7"/>
  <c r="K133" i="7" s="1"/>
  <c r="L133" i="7" s="1"/>
  <c r="M133" i="7" s="1"/>
  <c r="N133" i="7" s="1"/>
  <c r="O133" i="7" s="1"/>
  <c r="P133" i="7" s="1"/>
  <c r="I133" i="7"/>
  <c r="J132" i="7"/>
  <c r="K132" i="7" s="1"/>
  <c r="L132" i="7" s="1"/>
  <c r="M132" i="7" s="1"/>
  <c r="N132" i="7" s="1"/>
  <c r="O132" i="7" s="1"/>
  <c r="P132" i="7" s="1"/>
  <c r="I132" i="7"/>
  <c r="P131" i="7"/>
  <c r="J131" i="7"/>
  <c r="K131" i="7" s="1"/>
  <c r="L131" i="7" s="1"/>
  <c r="M131" i="7" s="1"/>
  <c r="N131" i="7" s="1"/>
  <c r="O131" i="7" s="1"/>
  <c r="I131" i="7"/>
  <c r="J130" i="7"/>
  <c r="K130" i="7" s="1"/>
  <c r="L130" i="7" s="1"/>
  <c r="M130" i="7" s="1"/>
  <c r="N130" i="7" s="1"/>
  <c r="O130" i="7" s="1"/>
  <c r="P130" i="7" s="1"/>
  <c r="I130" i="7"/>
  <c r="J129" i="7"/>
  <c r="K129" i="7" s="1"/>
  <c r="L129" i="7" s="1"/>
  <c r="M129" i="7" s="1"/>
  <c r="N129" i="7" s="1"/>
  <c r="O129" i="7" s="1"/>
  <c r="P129" i="7" s="1"/>
  <c r="I129" i="7"/>
  <c r="J128" i="7"/>
  <c r="K128" i="7" s="1"/>
  <c r="L128" i="7" s="1"/>
  <c r="M128" i="7" s="1"/>
  <c r="N128" i="7" s="1"/>
  <c r="O128" i="7" s="1"/>
  <c r="P128" i="7" s="1"/>
  <c r="I128" i="7"/>
  <c r="P127" i="7"/>
  <c r="J127" i="7"/>
  <c r="K127" i="7" s="1"/>
  <c r="L127" i="7" s="1"/>
  <c r="M127" i="7" s="1"/>
  <c r="N127" i="7" s="1"/>
  <c r="O127" i="7" s="1"/>
  <c r="I127" i="7"/>
  <c r="J126" i="7"/>
  <c r="K126" i="7" s="1"/>
  <c r="L126" i="7" s="1"/>
  <c r="M126" i="7" s="1"/>
  <c r="N126" i="7" s="1"/>
  <c r="O126" i="7" s="1"/>
  <c r="P126" i="7" s="1"/>
  <c r="I126" i="7"/>
  <c r="J125" i="7"/>
  <c r="K125" i="7" s="1"/>
  <c r="L125" i="7" s="1"/>
  <c r="M125" i="7" s="1"/>
  <c r="N125" i="7" s="1"/>
  <c r="O125" i="7" s="1"/>
  <c r="P125" i="7" s="1"/>
  <c r="I125" i="7"/>
  <c r="J124" i="7"/>
  <c r="K124" i="7" s="1"/>
  <c r="L124" i="7" s="1"/>
  <c r="M124" i="7" s="1"/>
  <c r="N124" i="7" s="1"/>
  <c r="O124" i="7" s="1"/>
  <c r="P124" i="7" s="1"/>
  <c r="I124" i="7"/>
  <c r="P123" i="7"/>
  <c r="J123" i="7"/>
  <c r="K123" i="7" s="1"/>
  <c r="L123" i="7" s="1"/>
  <c r="M123" i="7" s="1"/>
  <c r="N123" i="7" s="1"/>
  <c r="O123" i="7" s="1"/>
  <c r="I123" i="7"/>
  <c r="J122" i="7"/>
  <c r="K122" i="7" s="1"/>
  <c r="L122" i="7" s="1"/>
  <c r="M122" i="7" s="1"/>
  <c r="N122" i="7" s="1"/>
  <c r="O122" i="7" s="1"/>
  <c r="P122" i="7" s="1"/>
  <c r="I122" i="7"/>
  <c r="J121" i="7"/>
  <c r="K121" i="7" s="1"/>
  <c r="L121" i="7" s="1"/>
  <c r="M121" i="7" s="1"/>
  <c r="N121" i="7" s="1"/>
  <c r="O121" i="7" s="1"/>
  <c r="P121" i="7" s="1"/>
  <c r="I121" i="7"/>
  <c r="J120" i="7"/>
  <c r="K120" i="7" s="1"/>
  <c r="L120" i="7" s="1"/>
  <c r="M120" i="7" s="1"/>
  <c r="N120" i="7" s="1"/>
  <c r="O120" i="7" s="1"/>
  <c r="P120" i="7" s="1"/>
  <c r="I120" i="7"/>
  <c r="P119" i="7"/>
  <c r="J119" i="7"/>
  <c r="K119" i="7" s="1"/>
  <c r="L119" i="7" s="1"/>
  <c r="M119" i="7" s="1"/>
  <c r="N119" i="7" s="1"/>
  <c r="O119" i="7" s="1"/>
  <c r="I119" i="7"/>
  <c r="J118" i="7"/>
  <c r="K118" i="7" s="1"/>
  <c r="L118" i="7" s="1"/>
  <c r="M118" i="7" s="1"/>
  <c r="N118" i="7" s="1"/>
  <c r="O118" i="7" s="1"/>
  <c r="P118" i="7" s="1"/>
  <c r="I118" i="7"/>
  <c r="J117" i="7"/>
  <c r="K117" i="7" s="1"/>
  <c r="L117" i="7" s="1"/>
  <c r="M117" i="7" s="1"/>
  <c r="N117" i="7" s="1"/>
  <c r="O117" i="7" s="1"/>
  <c r="P117" i="7" s="1"/>
  <c r="I117" i="7"/>
  <c r="J116" i="7"/>
  <c r="K116" i="7" s="1"/>
  <c r="L116" i="7" s="1"/>
  <c r="M116" i="7" s="1"/>
  <c r="N116" i="7" s="1"/>
  <c r="O116" i="7" s="1"/>
  <c r="P116" i="7" s="1"/>
  <c r="I116" i="7"/>
  <c r="P115" i="7"/>
  <c r="J115" i="7"/>
  <c r="K115" i="7" s="1"/>
  <c r="L115" i="7" s="1"/>
  <c r="M115" i="7" s="1"/>
  <c r="N115" i="7" s="1"/>
  <c r="O115" i="7" s="1"/>
  <c r="I115" i="7"/>
  <c r="J114" i="7"/>
  <c r="K114" i="7" s="1"/>
  <c r="L114" i="7" s="1"/>
  <c r="M114" i="7" s="1"/>
  <c r="N114" i="7" s="1"/>
  <c r="O114" i="7" s="1"/>
  <c r="P114" i="7" s="1"/>
  <c r="I114" i="7"/>
  <c r="J113" i="7"/>
  <c r="K113" i="7" s="1"/>
  <c r="L113" i="7" s="1"/>
  <c r="M113" i="7" s="1"/>
  <c r="N113" i="7" s="1"/>
  <c r="O113" i="7" s="1"/>
  <c r="P113" i="7" s="1"/>
  <c r="I113" i="7"/>
  <c r="J112" i="7"/>
  <c r="K112" i="7" s="1"/>
  <c r="L112" i="7" s="1"/>
  <c r="M112" i="7" s="1"/>
  <c r="N112" i="7" s="1"/>
  <c r="O112" i="7" s="1"/>
  <c r="P112" i="7" s="1"/>
  <c r="I112" i="7"/>
  <c r="P111" i="7"/>
  <c r="J111" i="7"/>
  <c r="K111" i="7" s="1"/>
  <c r="L111" i="7" s="1"/>
  <c r="M111" i="7" s="1"/>
  <c r="N111" i="7" s="1"/>
  <c r="O111" i="7" s="1"/>
  <c r="I111" i="7"/>
  <c r="J110" i="7"/>
  <c r="K110" i="7" s="1"/>
  <c r="L110" i="7" s="1"/>
  <c r="M110" i="7" s="1"/>
  <c r="N110" i="7" s="1"/>
  <c r="O110" i="7" s="1"/>
  <c r="P110" i="7" s="1"/>
  <c r="I110" i="7"/>
  <c r="J109" i="7"/>
  <c r="K109" i="7" s="1"/>
  <c r="L109" i="7" s="1"/>
  <c r="M109" i="7" s="1"/>
  <c r="N109" i="7" s="1"/>
  <c r="O109" i="7" s="1"/>
  <c r="P109" i="7" s="1"/>
  <c r="I109" i="7"/>
  <c r="J108" i="7"/>
  <c r="K108" i="7" s="1"/>
  <c r="L108" i="7" s="1"/>
  <c r="M108" i="7" s="1"/>
  <c r="N108" i="7" s="1"/>
  <c r="O108" i="7" s="1"/>
  <c r="P108" i="7" s="1"/>
  <c r="I108" i="7"/>
  <c r="P107" i="7"/>
  <c r="J107" i="7"/>
  <c r="K107" i="7" s="1"/>
  <c r="L107" i="7" s="1"/>
  <c r="M107" i="7" s="1"/>
  <c r="N107" i="7" s="1"/>
  <c r="O107" i="7" s="1"/>
  <c r="I107" i="7"/>
  <c r="J106" i="7"/>
  <c r="K106" i="7" s="1"/>
  <c r="L106" i="7" s="1"/>
  <c r="M106" i="7" s="1"/>
  <c r="N106" i="7" s="1"/>
  <c r="O106" i="7" s="1"/>
  <c r="P106" i="7" s="1"/>
  <c r="I106" i="7"/>
  <c r="J105" i="7"/>
  <c r="K105" i="7" s="1"/>
  <c r="L105" i="7" s="1"/>
  <c r="M105" i="7" s="1"/>
  <c r="N105" i="7" s="1"/>
  <c r="O105" i="7" s="1"/>
  <c r="P105" i="7" s="1"/>
  <c r="I105" i="7"/>
  <c r="J104" i="7"/>
  <c r="K104" i="7" s="1"/>
  <c r="L104" i="7" s="1"/>
  <c r="M104" i="7" s="1"/>
  <c r="N104" i="7" s="1"/>
  <c r="O104" i="7" s="1"/>
  <c r="P104" i="7" s="1"/>
  <c r="I104" i="7"/>
  <c r="P103" i="7"/>
  <c r="J103" i="7"/>
  <c r="K103" i="7" s="1"/>
  <c r="L103" i="7" s="1"/>
  <c r="M103" i="7" s="1"/>
  <c r="N103" i="7" s="1"/>
  <c r="O103" i="7" s="1"/>
  <c r="I103" i="7"/>
  <c r="J102" i="7"/>
  <c r="K102" i="7" s="1"/>
  <c r="L102" i="7" s="1"/>
  <c r="M102" i="7" s="1"/>
  <c r="N102" i="7" s="1"/>
  <c r="O102" i="7" s="1"/>
  <c r="P102" i="7" s="1"/>
  <c r="I102" i="7"/>
  <c r="J101" i="7"/>
  <c r="K101" i="7" s="1"/>
  <c r="L101" i="7" s="1"/>
  <c r="M101" i="7" s="1"/>
  <c r="N101" i="7" s="1"/>
  <c r="O101" i="7" s="1"/>
  <c r="P101" i="7" s="1"/>
  <c r="I101" i="7"/>
  <c r="J100" i="7"/>
  <c r="K100" i="7" s="1"/>
  <c r="L100" i="7" s="1"/>
  <c r="M100" i="7" s="1"/>
  <c r="N100" i="7" s="1"/>
  <c r="O100" i="7" s="1"/>
  <c r="P100" i="7" s="1"/>
  <c r="I100" i="7"/>
  <c r="P99" i="7"/>
  <c r="J99" i="7"/>
  <c r="K99" i="7" s="1"/>
  <c r="L99" i="7" s="1"/>
  <c r="M99" i="7" s="1"/>
  <c r="N99" i="7" s="1"/>
  <c r="O99" i="7" s="1"/>
  <c r="I99" i="7"/>
  <c r="J98" i="7"/>
  <c r="K98" i="7" s="1"/>
  <c r="L98" i="7" s="1"/>
  <c r="M98" i="7" s="1"/>
  <c r="N98" i="7" s="1"/>
  <c r="O98" i="7" s="1"/>
  <c r="P98" i="7" s="1"/>
  <c r="I98" i="7"/>
  <c r="J97" i="7"/>
  <c r="K97" i="7" s="1"/>
  <c r="L97" i="7" s="1"/>
  <c r="M97" i="7" s="1"/>
  <c r="N97" i="7" s="1"/>
  <c r="O97" i="7" s="1"/>
  <c r="P97" i="7" s="1"/>
  <c r="I97" i="7"/>
  <c r="J96" i="7"/>
  <c r="K96" i="7" s="1"/>
  <c r="L96" i="7" s="1"/>
  <c r="M96" i="7" s="1"/>
  <c r="N96" i="7" s="1"/>
  <c r="O96" i="7" s="1"/>
  <c r="P96" i="7" s="1"/>
  <c r="I96" i="7"/>
  <c r="P95" i="7"/>
  <c r="J95" i="7"/>
  <c r="K95" i="7" s="1"/>
  <c r="L95" i="7" s="1"/>
  <c r="M95" i="7" s="1"/>
  <c r="N95" i="7" s="1"/>
  <c r="O95" i="7" s="1"/>
  <c r="I95" i="7"/>
  <c r="J94" i="7"/>
  <c r="K94" i="7" s="1"/>
  <c r="L94" i="7" s="1"/>
  <c r="M94" i="7" s="1"/>
  <c r="N94" i="7" s="1"/>
  <c r="O94" i="7" s="1"/>
  <c r="P94" i="7" s="1"/>
  <c r="I94" i="7"/>
  <c r="J93" i="7"/>
  <c r="K93" i="7" s="1"/>
  <c r="L93" i="7" s="1"/>
  <c r="M93" i="7" s="1"/>
  <c r="N93" i="7" s="1"/>
  <c r="O93" i="7" s="1"/>
  <c r="P93" i="7" s="1"/>
  <c r="I93" i="7"/>
  <c r="J92" i="7"/>
  <c r="K92" i="7" s="1"/>
  <c r="L92" i="7" s="1"/>
  <c r="M92" i="7" s="1"/>
  <c r="N92" i="7" s="1"/>
  <c r="O92" i="7" s="1"/>
  <c r="P92" i="7" s="1"/>
  <c r="I92" i="7"/>
  <c r="P91" i="7"/>
  <c r="J91" i="7"/>
  <c r="K91" i="7" s="1"/>
  <c r="L91" i="7" s="1"/>
  <c r="M91" i="7" s="1"/>
  <c r="N91" i="7" s="1"/>
  <c r="O91" i="7" s="1"/>
  <c r="I91" i="7"/>
  <c r="J90" i="7"/>
  <c r="K90" i="7" s="1"/>
  <c r="L90" i="7" s="1"/>
  <c r="M90" i="7" s="1"/>
  <c r="N90" i="7" s="1"/>
  <c r="O90" i="7" s="1"/>
  <c r="P90" i="7" s="1"/>
  <c r="I90" i="7"/>
  <c r="J89" i="7"/>
  <c r="K89" i="7" s="1"/>
  <c r="L89" i="7" s="1"/>
  <c r="M89" i="7" s="1"/>
  <c r="N89" i="7" s="1"/>
  <c r="O89" i="7" s="1"/>
  <c r="P89" i="7" s="1"/>
  <c r="I89" i="7"/>
  <c r="J88" i="7"/>
  <c r="K88" i="7" s="1"/>
  <c r="L88" i="7" s="1"/>
  <c r="M88" i="7" s="1"/>
  <c r="N88" i="7" s="1"/>
  <c r="O88" i="7" s="1"/>
  <c r="P88" i="7" s="1"/>
  <c r="I88" i="7"/>
  <c r="P87" i="7"/>
  <c r="J87" i="7"/>
  <c r="K87" i="7" s="1"/>
  <c r="L87" i="7" s="1"/>
  <c r="M87" i="7" s="1"/>
  <c r="N87" i="7" s="1"/>
  <c r="O87" i="7" s="1"/>
  <c r="I87" i="7"/>
  <c r="J86" i="7"/>
  <c r="K86" i="7" s="1"/>
  <c r="L86" i="7" s="1"/>
  <c r="M86" i="7" s="1"/>
  <c r="N86" i="7" s="1"/>
  <c r="O86" i="7" s="1"/>
  <c r="P86" i="7" s="1"/>
  <c r="I86" i="7"/>
  <c r="J85" i="7"/>
  <c r="K85" i="7" s="1"/>
  <c r="L85" i="7" s="1"/>
  <c r="M85" i="7" s="1"/>
  <c r="N85" i="7" s="1"/>
  <c r="O85" i="7" s="1"/>
  <c r="P85" i="7" s="1"/>
  <c r="I85" i="7"/>
  <c r="J84" i="7"/>
  <c r="K84" i="7" s="1"/>
  <c r="L84" i="7" s="1"/>
  <c r="M84" i="7" s="1"/>
  <c r="N84" i="7" s="1"/>
  <c r="O84" i="7" s="1"/>
  <c r="P84" i="7" s="1"/>
  <c r="I84" i="7"/>
  <c r="P83" i="7"/>
  <c r="J83" i="7"/>
  <c r="K83" i="7" s="1"/>
  <c r="L83" i="7" s="1"/>
  <c r="M83" i="7" s="1"/>
  <c r="N83" i="7" s="1"/>
  <c r="O83" i="7" s="1"/>
  <c r="I83" i="7"/>
  <c r="J82" i="7"/>
  <c r="K82" i="7" s="1"/>
  <c r="L82" i="7" s="1"/>
  <c r="M82" i="7" s="1"/>
  <c r="N82" i="7" s="1"/>
  <c r="O82" i="7" s="1"/>
  <c r="P82" i="7" s="1"/>
  <c r="I82" i="7"/>
  <c r="J81" i="7"/>
  <c r="K81" i="7" s="1"/>
  <c r="L81" i="7" s="1"/>
  <c r="M81" i="7" s="1"/>
  <c r="N81" i="7" s="1"/>
  <c r="O81" i="7" s="1"/>
  <c r="P81" i="7" s="1"/>
  <c r="I81" i="7"/>
  <c r="J80" i="7"/>
  <c r="K80" i="7" s="1"/>
  <c r="L80" i="7" s="1"/>
  <c r="M80" i="7" s="1"/>
  <c r="N80" i="7" s="1"/>
  <c r="O80" i="7" s="1"/>
  <c r="P80" i="7" s="1"/>
  <c r="I80" i="7"/>
  <c r="P79" i="7"/>
  <c r="J79" i="7"/>
  <c r="K79" i="7" s="1"/>
  <c r="L79" i="7" s="1"/>
  <c r="M79" i="7" s="1"/>
  <c r="N79" i="7" s="1"/>
  <c r="O79" i="7" s="1"/>
  <c r="I79" i="7"/>
  <c r="J78" i="7"/>
  <c r="K78" i="7" s="1"/>
  <c r="L78" i="7" s="1"/>
  <c r="M78" i="7" s="1"/>
  <c r="N78" i="7" s="1"/>
  <c r="O78" i="7" s="1"/>
  <c r="P78" i="7" s="1"/>
  <c r="I78" i="7"/>
  <c r="J77" i="7"/>
  <c r="K77" i="7" s="1"/>
  <c r="L77" i="7" s="1"/>
  <c r="M77" i="7" s="1"/>
  <c r="N77" i="7" s="1"/>
  <c r="O77" i="7" s="1"/>
  <c r="P77" i="7" s="1"/>
  <c r="I77" i="7"/>
  <c r="J76" i="7"/>
  <c r="K76" i="7" s="1"/>
  <c r="L76" i="7" s="1"/>
  <c r="M76" i="7" s="1"/>
  <c r="N76" i="7" s="1"/>
  <c r="O76" i="7" s="1"/>
  <c r="P76" i="7" s="1"/>
  <c r="I76" i="7"/>
  <c r="P75" i="7"/>
  <c r="J75" i="7"/>
  <c r="K75" i="7" s="1"/>
  <c r="L75" i="7" s="1"/>
  <c r="M75" i="7" s="1"/>
  <c r="N75" i="7" s="1"/>
  <c r="O75" i="7" s="1"/>
  <c r="I75" i="7"/>
  <c r="J74" i="7"/>
  <c r="K74" i="7" s="1"/>
  <c r="L74" i="7" s="1"/>
  <c r="M74" i="7" s="1"/>
  <c r="N74" i="7" s="1"/>
  <c r="O74" i="7" s="1"/>
  <c r="P74" i="7" s="1"/>
  <c r="I74" i="7"/>
  <c r="J73" i="7"/>
  <c r="K73" i="7" s="1"/>
  <c r="L73" i="7" s="1"/>
  <c r="M73" i="7" s="1"/>
  <c r="N73" i="7" s="1"/>
  <c r="O73" i="7" s="1"/>
  <c r="P73" i="7" s="1"/>
  <c r="I73" i="7"/>
  <c r="J72" i="7"/>
  <c r="K72" i="7" s="1"/>
  <c r="L72" i="7" s="1"/>
  <c r="M72" i="7" s="1"/>
  <c r="N72" i="7" s="1"/>
  <c r="O72" i="7" s="1"/>
  <c r="P72" i="7" s="1"/>
  <c r="I72" i="7"/>
  <c r="P71" i="7"/>
  <c r="J71" i="7"/>
  <c r="K71" i="7" s="1"/>
  <c r="L71" i="7" s="1"/>
  <c r="M71" i="7" s="1"/>
  <c r="N71" i="7" s="1"/>
  <c r="O71" i="7" s="1"/>
  <c r="I71" i="7"/>
  <c r="J70" i="7"/>
  <c r="K70" i="7" s="1"/>
  <c r="L70" i="7" s="1"/>
  <c r="M70" i="7" s="1"/>
  <c r="N70" i="7" s="1"/>
  <c r="O70" i="7" s="1"/>
  <c r="P70" i="7" s="1"/>
  <c r="I70" i="7"/>
  <c r="J69" i="7"/>
  <c r="K69" i="7" s="1"/>
  <c r="L69" i="7" s="1"/>
  <c r="M69" i="7" s="1"/>
  <c r="N69" i="7" s="1"/>
  <c r="O69" i="7" s="1"/>
  <c r="P69" i="7" s="1"/>
  <c r="I69" i="7"/>
  <c r="J68" i="7"/>
  <c r="K68" i="7" s="1"/>
  <c r="L68" i="7" s="1"/>
  <c r="M68" i="7" s="1"/>
  <c r="N68" i="7" s="1"/>
  <c r="O68" i="7" s="1"/>
  <c r="P68" i="7" s="1"/>
  <c r="I68" i="7"/>
  <c r="P67" i="7"/>
  <c r="J67" i="7"/>
  <c r="K67" i="7" s="1"/>
  <c r="L67" i="7" s="1"/>
  <c r="M67" i="7" s="1"/>
  <c r="N67" i="7" s="1"/>
  <c r="O67" i="7" s="1"/>
  <c r="I67" i="7"/>
  <c r="J66" i="7"/>
  <c r="K66" i="7" s="1"/>
  <c r="L66" i="7" s="1"/>
  <c r="M66" i="7" s="1"/>
  <c r="N66" i="7" s="1"/>
  <c r="O66" i="7" s="1"/>
  <c r="P66" i="7" s="1"/>
  <c r="I66" i="7"/>
  <c r="J65" i="7"/>
  <c r="K65" i="7" s="1"/>
  <c r="L65" i="7" s="1"/>
  <c r="M65" i="7" s="1"/>
  <c r="N65" i="7" s="1"/>
  <c r="O65" i="7" s="1"/>
  <c r="P65" i="7" s="1"/>
  <c r="I65" i="7"/>
  <c r="J64" i="7"/>
  <c r="K64" i="7" s="1"/>
  <c r="L64" i="7" s="1"/>
  <c r="M64" i="7" s="1"/>
  <c r="N64" i="7" s="1"/>
  <c r="O64" i="7" s="1"/>
  <c r="P64" i="7" s="1"/>
  <c r="I64" i="7"/>
  <c r="P63" i="7"/>
  <c r="J63" i="7"/>
  <c r="K63" i="7" s="1"/>
  <c r="L63" i="7" s="1"/>
  <c r="M63" i="7" s="1"/>
  <c r="N63" i="7" s="1"/>
  <c r="O63" i="7" s="1"/>
  <c r="I63" i="7"/>
  <c r="J62" i="7"/>
  <c r="K62" i="7" s="1"/>
  <c r="L62" i="7" s="1"/>
  <c r="M62" i="7" s="1"/>
  <c r="N62" i="7" s="1"/>
  <c r="O62" i="7" s="1"/>
  <c r="P62" i="7" s="1"/>
  <c r="I62" i="7"/>
  <c r="J61" i="7"/>
  <c r="K61" i="7" s="1"/>
  <c r="L61" i="7" s="1"/>
  <c r="M61" i="7" s="1"/>
  <c r="N61" i="7" s="1"/>
  <c r="O61" i="7" s="1"/>
  <c r="P61" i="7" s="1"/>
  <c r="I61" i="7"/>
  <c r="J60" i="7"/>
  <c r="K60" i="7" s="1"/>
  <c r="L60" i="7" s="1"/>
  <c r="M60" i="7" s="1"/>
  <c r="N60" i="7" s="1"/>
  <c r="O60" i="7" s="1"/>
  <c r="P60" i="7" s="1"/>
  <c r="I60" i="7"/>
  <c r="P59" i="7"/>
  <c r="J59" i="7"/>
  <c r="K59" i="7" s="1"/>
  <c r="L59" i="7" s="1"/>
  <c r="M59" i="7" s="1"/>
  <c r="N59" i="7" s="1"/>
  <c r="O59" i="7" s="1"/>
  <c r="I59" i="7"/>
  <c r="J58" i="7"/>
  <c r="K58" i="7" s="1"/>
  <c r="L58" i="7" s="1"/>
  <c r="M58" i="7" s="1"/>
  <c r="N58" i="7" s="1"/>
  <c r="O58" i="7" s="1"/>
  <c r="P58" i="7" s="1"/>
  <c r="I58" i="7"/>
  <c r="J57" i="7"/>
  <c r="K57" i="7" s="1"/>
  <c r="L57" i="7" s="1"/>
  <c r="M57" i="7" s="1"/>
  <c r="N57" i="7" s="1"/>
  <c r="O57" i="7" s="1"/>
  <c r="P57" i="7" s="1"/>
  <c r="I57" i="7"/>
  <c r="J56" i="7"/>
  <c r="K56" i="7" s="1"/>
  <c r="L56" i="7" s="1"/>
  <c r="M56" i="7" s="1"/>
  <c r="N56" i="7" s="1"/>
  <c r="O56" i="7" s="1"/>
  <c r="P56" i="7" s="1"/>
  <c r="I56" i="7"/>
  <c r="P55" i="7"/>
  <c r="J55" i="7"/>
  <c r="K55" i="7" s="1"/>
  <c r="L55" i="7" s="1"/>
  <c r="M55" i="7" s="1"/>
  <c r="N55" i="7" s="1"/>
  <c r="O55" i="7" s="1"/>
  <c r="I55" i="7"/>
  <c r="J54" i="7"/>
  <c r="K54" i="7" s="1"/>
  <c r="L54" i="7" s="1"/>
  <c r="M54" i="7" s="1"/>
  <c r="N54" i="7" s="1"/>
  <c r="O54" i="7" s="1"/>
  <c r="P54" i="7" s="1"/>
  <c r="I54" i="7"/>
  <c r="J53" i="7"/>
  <c r="K53" i="7" s="1"/>
  <c r="L53" i="7" s="1"/>
  <c r="M53" i="7" s="1"/>
  <c r="N53" i="7" s="1"/>
  <c r="O53" i="7" s="1"/>
  <c r="P53" i="7" s="1"/>
  <c r="I53" i="7"/>
  <c r="J52" i="7"/>
  <c r="K52" i="7" s="1"/>
  <c r="L52" i="7" s="1"/>
  <c r="M52" i="7" s="1"/>
  <c r="N52" i="7" s="1"/>
  <c r="O52" i="7" s="1"/>
  <c r="P52" i="7" s="1"/>
  <c r="I52" i="7"/>
  <c r="P51" i="7"/>
  <c r="J51" i="7"/>
  <c r="K51" i="7" s="1"/>
  <c r="L51" i="7" s="1"/>
  <c r="M51" i="7" s="1"/>
  <c r="N51" i="7" s="1"/>
  <c r="O51" i="7" s="1"/>
  <c r="I51" i="7"/>
  <c r="J50" i="7"/>
  <c r="K50" i="7" s="1"/>
  <c r="L50" i="7" s="1"/>
  <c r="M50" i="7" s="1"/>
  <c r="N50" i="7" s="1"/>
  <c r="O50" i="7" s="1"/>
  <c r="P50" i="7" s="1"/>
  <c r="I50" i="7"/>
  <c r="P49" i="7"/>
  <c r="J49" i="7"/>
  <c r="K49" i="7" s="1"/>
  <c r="L49" i="7" s="1"/>
  <c r="M49" i="7" s="1"/>
  <c r="N49" i="7" s="1"/>
  <c r="O49" i="7" s="1"/>
  <c r="I49" i="7"/>
  <c r="J48" i="7"/>
  <c r="K48" i="7" s="1"/>
  <c r="L48" i="7" s="1"/>
  <c r="M48" i="7" s="1"/>
  <c r="N48" i="7" s="1"/>
  <c r="O48" i="7" s="1"/>
  <c r="P48" i="7" s="1"/>
  <c r="I48" i="7"/>
  <c r="P47" i="7"/>
  <c r="J47" i="7"/>
  <c r="K47" i="7" s="1"/>
  <c r="L47" i="7" s="1"/>
  <c r="M47" i="7" s="1"/>
  <c r="N47" i="7" s="1"/>
  <c r="O47" i="7" s="1"/>
  <c r="I47" i="7"/>
  <c r="J46" i="7"/>
  <c r="K46" i="7" s="1"/>
  <c r="L46" i="7" s="1"/>
  <c r="M46" i="7" s="1"/>
  <c r="N46" i="7" s="1"/>
  <c r="O46" i="7" s="1"/>
  <c r="P46" i="7" s="1"/>
  <c r="I46" i="7"/>
  <c r="P45" i="7"/>
  <c r="J45" i="7"/>
  <c r="K45" i="7" s="1"/>
  <c r="L45" i="7" s="1"/>
  <c r="M45" i="7" s="1"/>
  <c r="N45" i="7" s="1"/>
  <c r="O45" i="7" s="1"/>
  <c r="I45" i="7"/>
  <c r="J44" i="7"/>
  <c r="K44" i="7" s="1"/>
  <c r="L44" i="7" s="1"/>
  <c r="M44" i="7" s="1"/>
  <c r="N44" i="7" s="1"/>
  <c r="O44" i="7" s="1"/>
  <c r="P44" i="7" s="1"/>
  <c r="I44" i="7"/>
  <c r="P43" i="7"/>
  <c r="J43" i="7"/>
  <c r="K43" i="7" s="1"/>
  <c r="L43" i="7" s="1"/>
  <c r="M43" i="7" s="1"/>
  <c r="N43" i="7" s="1"/>
  <c r="O43" i="7" s="1"/>
  <c r="I43" i="7"/>
  <c r="J42" i="7"/>
  <c r="K42" i="7" s="1"/>
  <c r="L42" i="7" s="1"/>
  <c r="M42" i="7" s="1"/>
  <c r="N42" i="7" s="1"/>
  <c r="O42" i="7" s="1"/>
  <c r="P42" i="7" s="1"/>
  <c r="I42" i="7"/>
  <c r="P41" i="7"/>
  <c r="J41" i="7"/>
  <c r="K41" i="7" s="1"/>
  <c r="L41" i="7" s="1"/>
  <c r="M41" i="7" s="1"/>
  <c r="N41" i="7" s="1"/>
  <c r="O41" i="7" s="1"/>
  <c r="I41" i="7"/>
  <c r="J40" i="7"/>
  <c r="K40" i="7" s="1"/>
  <c r="L40" i="7" s="1"/>
  <c r="M40" i="7" s="1"/>
  <c r="N40" i="7" s="1"/>
  <c r="O40" i="7" s="1"/>
  <c r="P40" i="7" s="1"/>
  <c r="I40" i="7"/>
  <c r="P39" i="7"/>
  <c r="J39" i="7"/>
  <c r="K39" i="7" s="1"/>
  <c r="L39" i="7" s="1"/>
  <c r="M39" i="7" s="1"/>
  <c r="N39" i="7" s="1"/>
  <c r="O39" i="7" s="1"/>
  <c r="I39" i="7"/>
  <c r="J38" i="7"/>
  <c r="K38" i="7" s="1"/>
  <c r="L38" i="7" s="1"/>
  <c r="M38" i="7" s="1"/>
  <c r="N38" i="7" s="1"/>
  <c r="O38" i="7" s="1"/>
  <c r="P38" i="7" s="1"/>
  <c r="I38" i="7"/>
  <c r="P37" i="7"/>
  <c r="J37" i="7"/>
  <c r="K37" i="7" s="1"/>
  <c r="L37" i="7" s="1"/>
  <c r="M37" i="7" s="1"/>
  <c r="N37" i="7" s="1"/>
  <c r="O37" i="7" s="1"/>
  <c r="I37" i="7"/>
  <c r="J36" i="7"/>
  <c r="K36" i="7" s="1"/>
  <c r="L36" i="7" s="1"/>
  <c r="M36" i="7" s="1"/>
  <c r="N36" i="7" s="1"/>
  <c r="O36" i="7" s="1"/>
  <c r="P36" i="7" s="1"/>
  <c r="I36" i="7"/>
  <c r="P35" i="7"/>
  <c r="L35" i="7"/>
  <c r="M35" i="7" s="1"/>
  <c r="N35" i="7" s="1"/>
  <c r="O35" i="7" s="1"/>
  <c r="J35" i="7"/>
  <c r="K35" i="7" s="1"/>
  <c r="I35" i="7"/>
  <c r="J34" i="7"/>
  <c r="K34" i="7" s="1"/>
  <c r="L34" i="7" s="1"/>
  <c r="M34" i="7" s="1"/>
  <c r="N34" i="7" s="1"/>
  <c r="O34" i="7" s="1"/>
  <c r="P34" i="7" s="1"/>
  <c r="I34" i="7"/>
  <c r="L33" i="7"/>
  <c r="M33" i="7" s="1"/>
  <c r="N33" i="7" s="1"/>
  <c r="O33" i="7" s="1"/>
  <c r="P33" i="7" s="1"/>
  <c r="J33" i="7"/>
  <c r="K33" i="7" s="1"/>
  <c r="I33" i="7"/>
  <c r="J32" i="7"/>
  <c r="K32" i="7" s="1"/>
  <c r="L32" i="7" s="1"/>
  <c r="M32" i="7" s="1"/>
  <c r="N32" i="7" s="1"/>
  <c r="O32" i="7" s="1"/>
  <c r="P32" i="7" s="1"/>
  <c r="I32" i="7"/>
  <c r="P31" i="7"/>
  <c r="L31" i="7"/>
  <c r="M31" i="7" s="1"/>
  <c r="N31" i="7" s="1"/>
  <c r="O31" i="7" s="1"/>
  <c r="J31" i="7"/>
  <c r="K31" i="7" s="1"/>
  <c r="I31" i="7"/>
  <c r="J30" i="7"/>
  <c r="K30" i="7" s="1"/>
  <c r="L30" i="7" s="1"/>
  <c r="M30" i="7" s="1"/>
  <c r="N30" i="7" s="1"/>
  <c r="O30" i="7" s="1"/>
  <c r="P30" i="7" s="1"/>
  <c r="I30" i="7"/>
  <c r="L29" i="7"/>
  <c r="M29" i="7" s="1"/>
  <c r="N29" i="7" s="1"/>
  <c r="O29" i="7" s="1"/>
  <c r="P29" i="7" s="1"/>
  <c r="J29" i="7"/>
  <c r="K29" i="7" s="1"/>
  <c r="I29" i="7"/>
  <c r="J28" i="7"/>
  <c r="K28" i="7" s="1"/>
  <c r="L28" i="7" s="1"/>
  <c r="M28" i="7" s="1"/>
  <c r="N28" i="7" s="1"/>
  <c r="O28" i="7" s="1"/>
  <c r="P28" i="7" s="1"/>
  <c r="I28" i="7"/>
  <c r="P27" i="7"/>
  <c r="J27" i="7"/>
  <c r="K27" i="7" s="1"/>
  <c r="L27" i="7" s="1"/>
  <c r="M27" i="7" s="1"/>
  <c r="N27" i="7" s="1"/>
  <c r="O27" i="7" s="1"/>
  <c r="I27" i="7"/>
  <c r="K26" i="7"/>
  <c r="L26" i="7" s="1"/>
  <c r="M26" i="7" s="1"/>
  <c r="N26" i="7" s="1"/>
  <c r="O26" i="7" s="1"/>
  <c r="P26" i="7" s="1"/>
  <c r="J26" i="7"/>
  <c r="I26" i="7"/>
  <c r="J25" i="7"/>
  <c r="K25" i="7" s="1"/>
  <c r="L25" i="7" s="1"/>
  <c r="M25" i="7" s="1"/>
  <c r="N25" i="7" s="1"/>
  <c r="O25" i="7" s="1"/>
  <c r="P25" i="7" s="1"/>
  <c r="I25" i="7"/>
  <c r="P24" i="7"/>
  <c r="K24" i="7"/>
  <c r="L24" i="7" s="1"/>
  <c r="M24" i="7" s="1"/>
  <c r="N24" i="7" s="1"/>
  <c r="O24" i="7" s="1"/>
  <c r="J24" i="7"/>
  <c r="I24" i="7"/>
  <c r="O23" i="7"/>
  <c r="P23" i="7" s="1"/>
  <c r="J23" i="7"/>
  <c r="K23" i="7" s="1"/>
  <c r="L23" i="7" s="1"/>
  <c r="M23" i="7" s="1"/>
  <c r="N23" i="7" s="1"/>
  <c r="I23" i="7"/>
  <c r="K22" i="7"/>
  <c r="L22" i="7" s="1"/>
  <c r="M22" i="7" s="1"/>
  <c r="N22" i="7" s="1"/>
  <c r="O22" i="7" s="1"/>
  <c r="P22" i="7" s="1"/>
  <c r="J22" i="7"/>
  <c r="I22" i="7"/>
  <c r="J21" i="7"/>
  <c r="K21" i="7" s="1"/>
  <c r="L21" i="7" s="1"/>
  <c r="M21" i="7" s="1"/>
  <c r="N21" i="7" s="1"/>
  <c r="O21" i="7" s="1"/>
  <c r="P21" i="7" s="1"/>
  <c r="I21" i="7"/>
  <c r="P20" i="7"/>
  <c r="K20" i="7"/>
  <c r="L20" i="7" s="1"/>
  <c r="M20" i="7" s="1"/>
  <c r="N20" i="7" s="1"/>
  <c r="O20" i="7" s="1"/>
  <c r="J20" i="7"/>
  <c r="I20" i="7"/>
  <c r="O19" i="7"/>
  <c r="P19" i="7" s="1"/>
  <c r="J19" i="7"/>
  <c r="K19" i="7" s="1"/>
  <c r="L19" i="7" s="1"/>
  <c r="M19" i="7" s="1"/>
  <c r="N19" i="7" s="1"/>
  <c r="I19" i="7"/>
  <c r="K18" i="7"/>
  <c r="L18" i="7" s="1"/>
  <c r="M18" i="7" s="1"/>
  <c r="N18" i="7" s="1"/>
  <c r="O18" i="7" s="1"/>
  <c r="P18" i="7" s="1"/>
  <c r="J18" i="7"/>
  <c r="I18" i="7"/>
  <c r="J17" i="7"/>
  <c r="K17" i="7" s="1"/>
  <c r="L17" i="7" s="1"/>
  <c r="M17" i="7" s="1"/>
  <c r="N17" i="7" s="1"/>
  <c r="O17" i="7" s="1"/>
  <c r="P17" i="7" s="1"/>
  <c r="I17" i="7"/>
  <c r="P16" i="7"/>
  <c r="K16" i="7"/>
  <c r="L16" i="7" s="1"/>
  <c r="M16" i="7" s="1"/>
  <c r="N16" i="7" s="1"/>
  <c r="O16" i="7" s="1"/>
  <c r="J16" i="7"/>
  <c r="I16" i="7"/>
  <c r="J15" i="7"/>
  <c r="I15" i="7"/>
  <c r="K15" i="7" s="1"/>
  <c r="L15" i="7" s="1"/>
  <c r="M15" i="7" s="1"/>
  <c r="N15" i="7" s="1"/>
  <c r="O15" i="7" s="1"/>
  <c r="P15" i="7" s="1"/>
  <c r="J14" i="7"/>
  <c r="I14" i="7"/>
  <c r="N13" i="7"/>
  <c r="O13" i="7" s="1"/>
  <c r="P13" i="7" s="1"/>
  <c r="J13" i="7"/>
  <c r="I13" i="7"/>
  <c r="K13" i="7" s="1"/>
  <c r="L13" i="7" s="1"/>
  <c r="M13" i="7" s="1"/>
  <c r="J12" i="7"/>
  <c r="I12" i="7"/>
  <c r="J11" i="7"/>
  <c r="I11" i="7"/>
  <c r="K11" i="7" s="1"/>
  <c r="L11" i="7" s="1"/>
  <c r="M11" i="7" s="1"/>
  <c r="N11" i="7" s="1"/>
  <c r="O11" i="7" s="1"/>
  <c r="P11" i="7" s="1"/>
  <c r="J10" i="7"/>
  <c r="I10" i="7"/>
  <c r="N9" i="7"/>
  <c r="O9" i="7" s="1"/>
  <c r="P9" i="7" s="1"/>
  <c r="J9" i="7"/>
  <c r="I9" i="7"/>
  <c r="K9" i="7" s="1"/>
  <c r="L9" i="7" s="1"/>
  <c r="M9" i="7" s="1"/>
  <c r="J8" i="7"/>
  <c r="I8" i="7"/>
  <c r="J7" i="7"/>
  <c r="I7" i="7"/>
  <c r="K7" i="7" s="1"/>
  <c r="L7" i="7" s="1"/>
  <c r="M7" i="7" s="1"/>
  <c r="N7" i="7" s="1"/>
  <c r="O7" i="7" s="1"/>
  <c r="P7" i="7" s="1"/>
  <c r="J6" i="7"/>
  <c r="I6" i="7"/>
  <c r="N5" i="7"/>
  <c r="O5" i="7" s="1"/>
  <c r="P5" i="7" s="1"/>
  <c r="J5" i="7"/>
  <c r="I5" i="7"/>
  <c r="K5" i="7" s="1"/>
  <c r="L5" i="7" s="1"/>
  <c r="M5" i="7" s="1"/>
  <c r="J4" i="7"/>
  <c r="I4" i="7"/>
  <c r="J3" i="7"/>
  <c r="I3" i="7"/>
  <c r="K3" i="7" s="1"/>
  <c r="L3" i="7" s="1"/>
  <c r="M3" i="7" s="1"/>
  <c r="N3" i="7" s="1"/>
  <c r="O3" i="7" s="1"/>
  <c r="P3" i="7" s="1"/>
  <c r="J2" i="7"/>
  <c r="I2" i="7"/>
  <c r="N97" i="6"/>
  <c r="O97" i="6" s="1"/>
  <c r="P97" i="6" s="1"/>
  <c r="J97" i="6"/>
  <c r="I97" i="6"/>
  <c r="K97" i="6" s="1"/>
  <c r="L97" i="6" s="1"/>
  <c r="M97" i="6" s="1"/>
  <c r="J96" i="6"/>
  <c r="I96" i="6"/>
  <c r="J95" i="6"/>
  <c r="I95" i="6"/>
  <c r="K95" i="6" s="1"/>
  <c r="L95" i="6" s="1"/>
  <c r="M95" i="6" s="1"/>
  <c r="N95" i="6" s="1"/>
  <c r="O95" i="6" s="1"/>
  <c r="P95" i="6" s="1"/>
  <c r="J94" i="6"/>
  <c r="I94" i="6"/>
  <c r="N93" i="6"/>
  <c r="O93" i="6" s="1"/>
  <c r="P93" i="6" s="1"/>
  <c r="J93" i="6"/>
  <c r="I93" i="6"/>
  <c r="K93" i="6" s="1"/>
  <c r="L93" i="6" s="1"/>
  <c r="M93" i="6" s="1"/>
  <c r="J92" i="6"/>
  <c r="I92" i="6"/>
  <c r="J91" i="6"/>
  <c r="I91" i="6"/>
  <c r="K91" i="6" s="1"/>
  <c r="L91" i="6" s="1"/>
  <c r="M91" i="6" s="1"/>
  <c r="N91" i="6" s="1"/>
  <c r="O91" i="6" s="1"/>
  <c r="P91" i="6" s="1"/>
  <c r="J90" i="6"/>
  <c r="I90" i="6"/>
  <c r="N89" i="6"/>
  <c r="O89" i="6" s="1"/>
  <c r="P89" i="6" s="1"/>
  <c r="J89" i="6"/>
  <c r="I89" i="6"/>
  <c r="K89" i="6" s="1"/>
  <c r="L89" i="6" s="1"/>
  <c r="M89" i="6" s="1"/>
  <c r="J88" i="6"/>
  <c r="I88" i="6"/>
  <c r="J87" i="6"/>
  <c r="I87" i="6"/>
  <c r="K87" i="6" s="1"/>
  <c r="L87" i="6" s="1"/>
  <c r="M87" i="6" s="1"/>
  <c r="N87" i="6" s="1"/>
  <c r="O87" i="6" s="1"/>
  <c r="P87" i="6" s="1"/>
  <c r="J86" i="6"/>
  <c r="I86" i="6"/>
  <c r="K86" i="6" s="1"/>
  <c r="L86" i="6" s="1"/>
  <c r="M86" i="6" s="1"/>
  <c r="N86" i="6" s="1"/>
  <c r="O86" i="6" s="1"/>
  <c r="M85" i="6"/>
  <c r="N85" i="6" s="1"/>
  <c r="O85" i="6" s="1"/>
  <c r="P85" i="6" s="1"/>
  <c r="J85" i="6"/>
  <c r="I85" i="6"/>
  <c r="K85" i="6" s="1"/>
  <c r="L85" i="6" s="1"/>
  <c r="M84" i="6"/>
  <c r="N84" i="6" s="1"/>
  <c r="O84" i="6" s="1"/>
  <c r="P84" i="6" s="1"/>
  <c r="J84" i="6"/>
  <c r="I84" i="6"/>
  <c r="K84" i="6" s="1"/>
  <c r="L84" i="6" s="1"/>
  <c r="J83" i="6"/>
  <c r="I83" i="6"/>
  <c r="K83" i="6" s="1"/>
  <c r="L83" i="6" s="1"/>
  <c r="M83" i="6" s="1"/>
  <c r="N83" i="6" s="1"/>
  <c r="O83" i="6" s="1"/>
  <c r="P83" i="6" s="1"/>
  <c r="J82" i="6"/>
  <c r="I82" i="6"/>
  <c r="K82" i="6" s="1"/>
  <c r="L82" i="6" s="1"/>
  <c r="M82" i="6" s="1"/>
  <c r="N82" i="6" s="1"/>
  <c r="O82" i="6" s="1"/>
  <c r="P82" i="6" s="1"/>
  <c r="M81" i="6"/>
  <c r="N81" i="6" s="1"/>
  <c r="O81" i="6" s="1"/>
  <c r="P81" i="6" s="1"/>
  <c r="J81" i="6"/>
  <c r="I81" i="6"/>
  <c r="K81" i="6" s="1"/>
  <c r="L81" i="6" s="1"/>
  <c r="M80" i="6"/>
  <c r="N80" i="6" s="1"/>
  <c r="O80" i="6" s="1"/>
  <c r="P80" i="6" s="1"/>
  <c r="J80" i="6"/>
  <c r="I80" i="6"/>
  <c r="K80" i="6" s="1"/>
  <c r="L80" i="6" s="1"/>
  <c r="J79" i="6"/>
  <c r="I79" i="6"/>
  <c r="K79" i="6" s="1"/>
  <c r="L79" i="6" s="1"/>
  <c r="M79" i="6" s="1"/>
  <c r="N79" i="6" s="1"/>
  <c r="O79" i="6" s="1"/>
  <c r="P79" i="6" s="1"/>
  <c r="J78" i="6"/>
  <c r="I78" i="6"/>
  <c r="K78" i="6" s="1"/>
  <c r="L78" i="6" s="1"/>
  <c r="M78" i="6" s="1"/>
  <c r="N78" i="6" s="1"/>
  <c r="O78" i="6" s="1"/>
  <c r="P78" i="6" s="1"/>
  <c r="M77" i="6"/>
  <c r="N77" i="6" s="1"/>
  <c r="O77" i="6" s="1"/>
  <c r="P77" i="6" s="1"/>
  <c r="J77" i="6"/>
  <c r="I77" i="6"/>
  <c r="K77" i="6" s="1"/>
  <c r="L77" i="6" s="1"/>
  <c r="M76" i="6"/>
  <c r="N76" i="6" s="1"/>
  <c r="O76" i="6" s="1"/>
  <c r="P76" i="6" s="1"/>
  <c r="J76" i="6"/>
  <c r="I76" i="6"/>
  <c r="K76" i="6" s="1"/>
  <c r="L76" i="6" s="1"/>
  <c r="J75" i="6"/>
  <c r="I75" i="6"/>
  <c r="K75" i="6" s="1"/>
  <c r="L75" i="6" s="1"/>
  <c r="M75" i="6" s="1"/>
  <c r="N75" i="6" s="1"/>
  <c r="O75" i="6" s="1"/>
  <c r="P75" i="6" s="1"/>
  <c r="J74" i="6"/>
  <c r="I74" i="6"/>
  <c r="K74" i="6" s="1"/>
  <c r="L74" i="6" s="1"/>
  <c r="M74" i="6" s="1"/>
  <c r="N74" i="6" s="1"/>
  <c r="O74" i="6" s="1"/>
  <c r="P74" i="6" s="1"/>
  <c r="M73" i="6"/>
  <c r="N73" i="6" s="1"/>
  <c r="O73" i="6" s="1"/>
  <c r="P73" i="6" s="1"/>
  <c r="J73" i="6"/>
  <c r="I73" i="6"/>
  <c r="K73" i="6" s="1"/>
  <c r="L73" i="6" s="1"/>
  <c r="M72" i="6"/>
  <c r="N72" i="6" s="1"/>
  <c r="O72" i="6" s="1"/>
  <c r="P72" i="6" s="1"/>
  <c r="J72" i="6"/>
  <c r="I72" i="6"/>
  <c r="K72" i="6" s="1"/>
  <c r="L72" i="6" s="1"/>
  <c r="J71" i="6"/>
  <c r="I71" i="6"/>
  <c r="K71" i="6" s="1"/>
  <c r="L71" i="6" s="1"/>
  <c r="M71" i="6" s="1"/>
  <c r="N71" i="6" s="1"/>
  <c r="O71" i="6" s="1"/>
  <c r="P71" i="6" s="1"/>
  <c r="J70" i="6"/>
  <c r="I70" i="6"/>
  <c r="K70" i="6" s="1"/>
  <c r="L70" i="6" s="1"/>
  <c r="M70" i="6" s="1"/>
  <c r="N70" i="6" s="1"/>
  <c r="O70" i="6" s="1"/>
  <c r="P70" i="6" s="1"/>
  <c r="M69" i="6"/>
  <c r="N69" i="6" s="1"/>
  <c r="O69" i="6" s="1"/>
  <c r="P69" i="6" s="1"/>
  <c r="J69" i="6"/>
  <c r="I69" i="6"/>
  <c r="K69" i="6" s="1"/>
  <c r="L69" i="6" s="1"/>
  <c r="M68" i="6"/>
  <c r="N68" i="6" s="1"/>
  <c r="O68" i="6" s="1"/>
  <c r="P68" i="6" s="1"/>
  <c r="J68" i="6"/>
  <c r="I68" i="6"/>
  <c r="K68" i="6" s="1"/>
  <c r="L68" i="6" s="1"/>
  <c r="J67" i="6"/>
  <c r="I67" i="6"/>
  <c r="K67" i="6" s="1"/>
  <c r="L67" i="6" s="1"/>
  <c r="M67" i="6" s="1"/>
  <c r="N67" i="6" s="1"/>
  <c r="O67" i="6" s="1"/>
  <c r="J66" i="6"/>
  <c r="I66" i="6"/>
  <c r="K66" i="6" s="1"/>
  <c r="L66" i="6" s="1"/>
  <c r="M66" i="6" s="1"/>
  <c r="N66" i="6" s="1"/>
  <c r="O66" i="6" s="1"/>
  <c r="P66" i="6" s="1"/>
  <c r="J65" i="6"/>
  <c r="I65" i="6"/>
  <c r="K65" i="6" s="1"/>
  <c r="L65" i="6" s="1"/>
  <c r="M65" i="6" s="1"/>
  <c r="N65" i="6" s="1"/>
  <c r="O65" i="6" s="1"/>
  <c r="P65" i="6" s="1"/>
  <c r="J64" i="6"/>
  <c r="I64" i="6"/>
  <c r="K64" i="6" s="1"/>
  <c r="L64" i="6" s="1"/>
  <c r="M64" i="6" s="1"/>
  <c r="N64" i="6" s="1"/>
  <c r="O64" i="6" s="1"/>
  <c r="P64" i="6" s="1"/>
  <c r="J63" i="6"/>
  <c r="I63" i="6"/>
  <c r="K63" i="6" s="1"/>
  <c r="L63" i="6" s="1"/>
  <c r="M63" i="6" s="1"/>
  <c r="N63" i="6" s="1"/>
  <c r="O63" i="6" s="1"/>
  <c r="P63" i="6" s="1"/>
  <c r="J62" i="6"/>
  <c r="I62" i="6"/>
  <c r="K62" i="6" s="1"/>
  <c r="L62" i="6" s="1"/>
  <c r="M62" i="6" s="1"/>
  <c r="N62" i="6" s="1"/>
  <c r="O62" i="6" s="1"/>
  <c r="P62" i="6" s="1"/>
  <c r="J61" i="6"/>
  <c r="I61" i="6"/>
  <c r="K61" i="6" s="1"/>
  <c r="L61" i="6" s="1"/>
  <c r="M61" i="6" s="1"/>
  <c r="N61" i="6" s="1"/>
  <c r="O61" i="6" s="1"/>
  <c r="P61" i="6" s="1"/>
  <c r="J60" i="6"/>
  <c r="I60" i="6"/>
  <c r="K60" i="6" s="1"/>
  <c r="L60" i="6" s="1"/>
  <c r="M60" i="6" s="1"/>
  <c r="N60" i="6" s="1"/>
  <c r="O60" i="6" s="1"/>
  <c r="P60" i="6" s="1"/>
  <c r="J59" i="6"/>
  <c r="I59" i="6"/>
  <c r="K59" i="6" s="1"/>
  <c r="L59" i="6" s="1"/>
  <c r="M59" i="6" s="1"/>
  <c r="N59" i="6" s="1"/>
  <c r="O59" i="6" s="1"/>
  <c r="P59" i="6" s="1"/>
  <c r="J58" i="6"/>
  <c r="I58" i="6"/>
  <c r="K58" i="6" s="1"/>
  <c r="L58" i="6" s="1"/>
  <c r="M58" i="6" s="1"/>
  <c r="N58" i="6" s="1"/>
  <c r="O58" i="6" s="1"/>
  <c r="P58" i="6" s="1"/>
  <c r="J57" i="6"/>
  <c r="I57" i="6"/>
  <c r="K57" i="6" s="1"/>
  <c r="L57" i="6" s="1"/>
  <c r="M57" i="6" s="1"/>
  <c r="N57" i="6" s="1"/>
  <c r="O57" i="6" s="1"/>
  <c r="P57" i="6" s="1"/>
  <c r="J56" i="6"/>
  <c r="I56" i="6"/>
  <c r="K56" i="6" s="1"/>
  <c r="L56" i="6" s="1"/>
  <c r="M56" i="6" s="1"/>
  <c r="N56" i="6" s="1"/>
  <c r="O56" i="6" s="1"/>
  <c r="P56" i="6" s="1"/>
  <c r="J55" i="6"/>
  <c r="I55" i="6"/>
  <c r="K55" i="6" s="1"/>
  <c r="L55" i="6" s="1"/>
  <c r="M55" i="6" s="1"/>
  <c r="N55" i="6" s="1"/>
  <c r="O55" i="6" s="1"/>
  <c r="P55" i="6" s="1"/>
  <c r="J54" i="6"/>
  <c r="I54" i="6"/>
  <c r="K54" i="6" s="1"/>
  <c r="L54" i="6" s="1"/>
  <c r="M54" i="6" s="1"/>
  <c r="N54" i="6" s="1"/>
  <c r="O54" i="6" s="1"/>
  <c r="P54" i="6" s="1"/>
  <c r="J53" i="6"/>
  <c r="I53" i="6"/>
  <c r="K53" i="6" s="1"/>
  <c r="L53" i="6" s="1"/>
  <c r="M53" i="6" s="1"/>
  <c r="N53" i="6" s="1"/>
  <c r="O53" i="6" s="1"/>
  <c r="P53" i="6" s="1"/>
  <c r="K52" i="6"/>
  <c r="L52" i="6" s="1"/>
  <c r="M52" i="6" s="1"/>
  <c r="N52" i="6" s="1"/>
  <c r="O52" i="6" s="1"/>
  <c r="J52" i="6"/>
  <c r="I52" i="6"/>
  <c r="K51" i="6"/>
  <c r="L51" i="6" s="1"/>
  <c r="M51" i="6" s="1"/>
  <c r="N51" i="6" s="1"/>
  <c r="O51" i="6" s="1"/>
  <c r="P51" i="6" s="1"/>
  <c r="J51" i="6"/>
  <c r="I51" i="6"/>
  <c r="K50" i="6"/>
  <c r="L50" i="6" s="1"/>
  <c r="M50" i="6" s="1"/>
  <c r="N50" i="6" s="1"/>
  <c r="O50" i="6" s="1"/>
  <c r="P50" i="6" s="1"/>
  <c r="J50" i="6"/>
  <c r="I50" i="6"/>
  <c r="K49" i="6"/>
  <c r="L49" i="6" s="1"/>
  <c r="M49" i="6" s="1"/>
  <c r="N49" i="6" s="1"/>
  <c r="O49" i="6" s="1"/>
  <c r="P49" i="6" s="1"/>
  <c r="J49" i="6"/>
  <c r="I49" i="6"/>
  <c r="K48" i="6"/>
  <c r="L48" i="6" s="1"/>
  <c r="M48" i="6" s="1"/>
  <c r="N48" i="6" s="1"/>
  <c r="O48" i="6" s="1"/>
  <c r="P48" i="6" s="1"/>
  <c r="J48" i="6"/>
  <c r="I48" i="6"/>
  <c r="K47" i="6"/>
  <c r="L47" i="6" s="1"/>
  <c r="M47" i="6" s="1"/>
  <c r="N47" i="6" s="1"/>
  <c r="O47" i="6" s="1"/>
  <c r="P47" i="6" s="1"/>
  <c r="J47" i="6"/>
  <c r="I47" i="6"/>
  <c r="K46" i="6"/>
  <c r="L46" i="6" s="1"/>
  <c r="M46" i="6" s="1"/>
  <c r="N46" i="6" s="1"/>
  <c r="O46" i="6" s="1"/>
  <c r="P46" i="6" s="1"/>
  <c r="J46" i="6"/>
  <c r="I46" i="6"/>
  <c r="K45" i="6"/>
  <c r="L45" i="6" s="1"/>
  <c r="M45" i="6" s="1"/>
  <c r="N45" i="6" s="1"/>
  <c r="O45" i="6" s="1"/>
  <c r="P45" i="6" s="1"/>
  <c r="J45" i="6"/>
  <c r="I45" i="6"/>
  <c r="K44" i="6"/>
  <c r="L44" i="6" s="1"/>
  <c r="M44" i="6" s="1"/>
  <c r="N44" i="6" s="1"/>
  <c r="O44" i="6" s="1"/>
  <c r="P44" i="6" s="1"/>
  <c r="J44" i="6"/>
  <c r="I44" i="6"/>
  <c r="K43" i="6"/>
  <c r="L43" i="6" s="1"/>
  <c r="M43" i="6" s="1"/>
  <c r="N43" i="6" s="1"/>
  <c r="O43" i="6" s="1"/>
  <c r="P43" i="6" s="1"/>
  <c r="J43" i="6"/>
  <c r="I43" i="6"/>
  <c r="K42" i="6"/>
  <c r="L42" i="6" s="1"/>
  <c r="M42" i="6" s="1"/>
  <c r="N42" i="6" s="1"/>
  <c r="O42" i="6" s="1"/>
  <c r="P42" i="6" s="1"/>
  <c r="J42" i="6"/>
  <c r="I42" i="6"/>
  <c r="K41" i="6"/>
  <c r="L41" i="6" s="1"/>
  <c r="M41" i="6" s="1"/>
  <c r="N41" i="6" s="1"/>
  <c r="O41" i="6" s="1"/>
  <c r="P41" i="6" s="1"/>
  <c r="J41" i="6"/>
  <c r="I41" i="6"/>
  <c r="K40" i="6"/>
  <c r="L40" i="6" s="1"/>
  <c r="M40" i="6" s="1"/>
  <c r="N40" i="6" s="1"/>
  <c r="O40" i="6" s="1"/>
  <c r="P40" i="6" s="1"/>
  <c r="J40" i="6"/>
  <c r="I40" i="6"/>
  <c r="K39" i="6"/>
  <c r="L39" i="6" s="1"/>
  <c r="M39" i="6" s="1"/>
  <c r="N39" i="6" s="1"/>
  <c r="O39" i="6" s="1"/>
  <c r="P39" i="6" s="1"/>
  <c r="J39" i="6"/>
  <c r="I39" i="6"/>
  <c r="K38" i="6"/>
  <c r="L38" i="6" s="1"/>
  <c r="M38" i="6" s="1"/>
  <c r="N38" i="6" s="1"/>
  <c r="O38" i="6" s="1"/>
  <c r="P38" i="6" s="1"/>
  <c r="J38" i="6"/>
  <c r="I38" i="6"/>
  <c r="K37" i="6"/>
  <c r="L37" i="6" s="1"/>
  <c r="M37" i="6" s="1"/>
  <c r="N37" i="6" s="1"/>
  <c r="O37" i="6" s="1"/>
  <c r="P37" i="6" s="1"/>
  <c r="J37" i="6"/>
  <c r="I37" i="6"/>
  <c r="K36" i="6"/>
  <c r="L36" i="6" s="1"/>
  <c r="M36" i="6" s="1"/>
  <c r="N36" i="6" s="1"/>
  <c r="O36" i="6" s="1"/>
  <c r="P36" i="6" s="1"/>
  <c r="J36" i="6"/>
  <c r="I36" i="6"/>
  <c r="K35" i="6"/>
  <c r="L35" i="6" s="1"/>
  <c r="M35" i="6" s="1"/>
  <c r="N35" i="6" s="1"/>
  <c r="O35" i="6" s="1"/>
  <c r="P35" i="6" s="1"/>
  <c r="J35" i="6"/>
  <c r="I35" i="6"/>
  <c r="K34" i="6"/>
  <c r="L34" i="6" s="1"/>
  <c r="M34" i="6" s="1"/>
  <c r="N34" i="6" s="1"/>
  <c r="O34" i="6" s="1"/>
  <c r="P34" i="6" s="1"/>
  <c r="J34" i="6"/>
  <c r="I34" i="6"/>
  <c r="K33" i="6"/>
  <c r="L33" i="6" s="1"/>
  <c r="M33" i="6" s="1"/>
  <c r="N33" i="6" s="1"/>
  <c r="O33" i="6" s="1"/>
  <c r="P33" i="6" s="1"/>
  <c r="J33" i="6"/>
  <c r="I33" i="6"/>
  <c r="K32" i="6"/>
  <c r="L32" i="6" s="1"/>
  <c r="M32" i="6" s="1"/>
  <c r="N32" i="6" s="1"/>
  <c r="O32" i="6" s="1"/>
  <c r="P32" i="6" s="1"/>
  <c r="J32" i="6"/>
  <c r="I32" i="6"/>
  <c r="K31" i="6"/>
  <c r="L31" i="6" s="1"/>
  <c r="M31" i="6" s="1"/>
  <c r="N31" i="6" s="1"/>
  <c r="O31" i="6" s="1"/>
  <c r="P31" i="6" s="1"/>
  <c r="J31" i="6"/>
  <c r="I31" i="6"/>
  <c r="K30" i="6"/>
  <c r="L30" i="6" s="1"/>
  <c r="M30" i="6" s="1"/>
  <c r="N30" i="6" s="1"/>
  <c r="O30" i="6" s="1"/>
  <c r="P30" i="6" s="1"/>
  <c r="J30" i="6"/>
  <c r="I30" i="6"/>
  <c r="K29" i="6"/>
  <c r="L29" i="6" s="1"/>
  <c r="M29" i="6" s="1"/>
  <c r="N29" i="6" s="1"/>
  <c r="O29" i="6" s="1"/>
  <c r="P29" i="6" s="1"/>
  <c r="J29" i="6"/>
  <c r="I29" i="6"/>
  <c r="K28" i="6"/>
  <c r="L28" i="6" s="1"/>
  <c r="M28" i="6" s="1"/>
  <c r="N28" i="6" s="1"/>
  <c r="O28" i="6" s="1"/>
  <c r="P28" i="6" s="1"/>
  <c r="J28" i="6"/>
  <c r="I28" i="6"/>
  <c r="K27" i="6"/>
  <c r="L27" i="6" s="1"/>
  <c r="M27" i="6" s="1"/>
  <c r="N27" i="6" s="1"/>
  <c r="O27" i="6" s="1"/>
  <c r="P27" i="6" s="1"/>
  <c r="J27" i="6"/>
  <c r="I27" i="6"/>
  <c r="K26" i="6"/>
  <c r="L26" i="6" s="1"/>
  <c r="M26" i="6" s="1"/>
  <c r="N26" i="6" s="1"/>
  <c r="O26" i="6" s="1"/>
  <c r="P26" i="6" s="1"/>
  <c r="J26" i="6"/>
  <c r="I26" i="6"/>
  <c r="K25" i="6"/>
  <c r="L25" i="6" s="1"/>
  <c r="M25" i="6" s="1"/>
  <c r="N25" i="6" s="1"/>
  <c r="O25" i="6" s="1"/>
  <c r="P25" i="6" s="1"/>
  <c r="J25" i="6"/>
  <c r="I25" i="6"/>
  <c r="K24" i="6"/>
  <c r="L24" i="6" s="1"/>
  <c r="M24" i="6" s="1"/>
  <c r="N24" i="6" s="1"/>
  <c r="O24" i="6" s="1"/>
  <c r="P24" i="6" s="1"/>
  <c r="J24" i="6"/>
  <c r="I24" i="6"/>
  <c r="K23" i="6"/>
  <c r="L23" i="6" s="1"/>
  <c r="M23" i="6" s="1"/>
  <c r="N23" i="6" s="1"/>
  <c r="O23" i="6" s="1"/>
  <c r="P23" i="6" s="1"/>
  <c r="J23" i="6"/>
  <c r="I23" i="6"/>
  <c r="K22" i="6"/>
  <c r="L22" i="6" s="1"/>
  <c r="M22" i="6" s="1"/>
  <c r="N22" i="6" s="1"/>
  <c r="O22" i="6" s="1"/>
  <c r="P22" i="6" s="1"/>
  <c r="J22" i="6"/>
  <c r="I22" i="6"/>
  <c r="J21" i="6"/>
  <c r="I21" i="6"/>
  <c r="N20" i="6"/>
  <c r="O20" i="6" s="1"/>
  <c r="P20" i="6" s="1"/>
  <c r="J20" i="6"/>
  <c r="I20" i="6"/>
  <c r="K20" i="6" s="1"/>
  <c r="L20" i="6" s="1"/>
  <c r="M20" i="6" s="1"/>
  <c r="J19" i="6"/>
  <c r="I19" i="6"/>
  <c r="J18" i="6"/>
  <c r="I18" i="6"/>
  <c r="K18" i="6" s="1"/>
  <c r="L18" i="6" s="1"/>
  <c r="M18" i="6" s="1"/>
  <c r="N18" i="6" s="1"/>
  <c r="O18" i="6" s="1"/>
  <c r="P18" i="6" s="1"/>
  <c r="J17" i="6"/>
  <c r="I17" i="6"/>
  <c r="N16" i="6"/>
  <c r="O16" i="6" s="1"/>
  <c r="P16" i="6" s="1"/>
  <c r="J16" i="6"/>
  <c r="I16" i="6"/>
  <c r="K16" i="6" s="1"/>
  <c r="L16" i="6" s="1"/>
  <c r="M16" i="6" s="1"/>
  <c r="J15" i="6"/>
  <c r="I15" i="6"/>
  <c r="J14" i="6"/>
  <c r="I14" i="6"/>
  <c r="K14" i="6" s="1"/>
  <c r="L14" i="6" s="1"/>
  <c r="M14" i="6" s="1"/>
  <c r="N14" i="6" s="1"/>
  <c r="O14" i="6" s="1"/>
  <c r="P14" i="6" s="1"/>
  <c r="J13" i="6"/>
  <c r="I13" i="6"/>
  <c r="N12" i="6"/>
  <c r="O12" i="6" s="1"/>
  <c r="P12" i="6" s="1"/>
  <c r="J12" i="6"/>
  <c r="I12" i="6"/>
  <c r="K12" i="6" s="1"/>
  <c r="L12" i="6" s="1"/>
  <c r="M12" i="6" s="1"/>
  <c r="J11" i="6"/>
  <c r="I11" i="6"/>
  <c r="J10" i="6"/>
  <c r="I10" i="6"/>
  <c r="K10" i="6" s="1"/>
  <c r="L10" i="6" s="1"/>
  <c r="M10" i="6" s="1"/>
  <c r="N10" i="6" s="1"/>
  <c r="O10" i="6" s="1"/>
  <c r="P10" i="6" s="1"/>
  <c r="J9" i="6"/>
  <c r="I9" i="6"/>
  <c r="N8" i="6"/>
  <c r="O8" i="6" s="1"/>
  <c r="P8" i="6" s="1"/>
  <c r="J8" i="6"/>
  <c r="I8" i="6"/>
  <c r="K8" i="6" s="1"/>
  <c r="L8" i="6" s="1"/>
  <c r="M8" i="6" s="1"/>
  <c r="J7" i="6"/>
  <c r="I7" i="6"/>
  <c r="J6" i="6"/>
  <c r="I6" i="6"/>
  <c r="K6" i="6" s="1"/>
  <c r="L6" i="6" s="1"/>
  <c r="M6" i="6" s="1"/>
  <c r="N6" i="6" s="1"/>
  <c r="O6" i="6" s="1"/>
  <c r="P6" i="6" s="1"/>
  <c r="J5" i="6"/>
  <c r="I5" i="6"/>
  <c r="N4" i="6"/>
  <c r="O4" i="6" s="1"/>
  <c r="P4" i="6" s="1"/>
  <c r="J4" i="6"/>
  <c r="I4" i="6"/>
  <c r="K4" i="6" s="1"/>
  <c r="L4" i="6" s="1"/>
  <c r="M4" i="6" s="1"/>
  <c r="J3" i="6"/>
  <c r="I3" i="6"/>
  <c r="J2" i="6"/>
  <c r="I2" i="6"/>
  <c r="K2" i="6" s="1"/>
  <c r="L2" i="6" s="1"/>
  <c r="M2" i="6" s="1"/>
  <c r="N2" i="6" s="1"/>
  <c r="O2" i="6" s="1"/>
  <c r="P2" i="6" s="1"/>
  <c r="J155" i="5"/>
  <c r="K155" i="5" s="1"/>
  <c r="L155" i="5" s="1"/>
  <c r="M155" i="5" s="1"/>
  <c r="N155" i="5" s="1"/>
  <c r="O155" i="5" s="1"/>
  <c r="P155" i="5" s="1"/>
  <c r="I155" i="5"/>
  <c r="N154" i="5"/>
  <c r="O154" i="5" s="1"/>
  <c r="P154" i="5" s="1"/>
  <c r="J154" i="5"/>
  <c r="K154" i="5" s="1"/>
  <c r="L154" i="5" s="1"/>
  <c r="M154" i="5" s="1"/>
  <c r="I154" i="5"/>
  <c r="J153" i="5"/>
  <c r="K153" i="5" s="1"/>
  <c r="L153" i="5" s="1"/>
  <c r="M153" i="5" s="1"/>
  <c r="N153" i="5" s="1"/>
  <c r="O153" i="5" s="1"/>
  <c r="P153" i="5" s="1"/>
  <c r="I153" i="5"/>
  <c r="J152" i="5"/>
  <c r="I152" i="5"/>
  <c r="K152" i="5" s="1"/>
  <c r="L152" i="5" s="1"/>
  <c r="M152" i="5" s="1"/>
  <c r="N152" i="5" s="1"/>
  <c r="O152" i="5" s="1"/>
  <c r="P152" i="5" s="1"/>
  <c r="J151" i="5"/>
  <c r="K151" i="5" s="1"/>
  <c r="L151" i="5" s="1"/>
  <c r="M151" i="5" s="1"/>
  <c r="N151" i="5" s="1"/>
  <c r="O151" i="5" s="1"/>
  <c r="P151" i="5" s="1"/>
  <c r="I151" i="5"/>
  <c r="N150" i="5"/>
  <c r="O150" i="5" s="1"/>
  <c r="P150" i="5" s="1"/>
  <c r="J150" i="5"/>
  <c r="K150" i="5" s="1"/>
  <c r="L150" i="5" s="1"/>
  <c r="M150" i="5" s="1"/>
  <c r="I150" i="5"/>
  <c r="J149" i="5"/>
  <c r="I149" i="5"/>
  <c r="J148" i="5"/>
  <c r="I148" i="5"/>
  <c r="K148" i="5" s="1"/>
  <c r="L148" i="5" s="1"/>
  <c r="M148" i="5" s="1"/>
  <c r="N148" i="5" s="1"/>
  <c r="O148" i="5" s="1"/>
  <c r="P148" i="5" s="1"/>
  <c r="J147" i="5"/>
  <c r="K147" i="5" s="1"/>
  <c r="L147" i="5" s="1"/>
  <c r="M147" i="5" s="1"/>
  <c r="N147" i="5" s="1"/>
  <c r="O147" i="5" s="1"/>
  <c r="P147" i="5" s="1"/>
  <c r="I147" i="5"/>
  <c r="N146" i="5"/>
  <c r="O146" i="5" s="1"/>
  <c r="P146" i="5" s="1"/>
  <c r="J146" i="5"/>
  <c r="K146" i="5" s="1"/>
  <c r="L146" i="5" s="1"/>
  <c r="M146" i="5" s="1"/>
  <c r="I146" i="5"/>
  <c r="J145" i="5"/>
  <c r="K145" i="5" s="1"/>
  <c r="L145" i="5" s="1"/>
  <c r="M145" i="5" s="1"/>
  <c r="N145" i="5" s="1"/>
  <c r="O145" i="5" s="1"/>
  <c r="P145" i="5" s="1"/>
  <c r="I145" i="5"/>
  <c r="J144" i="5"/>
  <c r="I144" i="5"/>
  <c r="K144" i="5" s="1"/>
  <c r="L144" i="5" s="1"/>
  <c r="M144" i="5" s="1"/>
  <c r="N144" i="5" s="1"/>
  <c r="O144" i="5" s="1"/>
  <c r="P144" i="5" s="1"/>
  <c r="J143" i="5"/>
  <c r="I143" i="5"/>
  <c r="N142" i="5"/>
  <c r="O142" i="5" s="1"/>
  <c r="P142" i="5" s="1"/>
  <c r="J142" i="5"/>
  <c r="I142" i="5"/>
  <c r="K142" i="5" s="1"/>
  <c r="L142" i="5" s="1"/>
  <c r="M142" i="5" s="1"/>
  <c r="J141" i="5"/>
  <c r="I141" i="5"/>
  <c r="J140" i="5"/>
  <c r="I140" i="5"/>
  <c r="K140" i="5" s="1"/>
  <c r="L140" i="5" s="1"/>
  <c r="M140" i="5" s="1"/>
  <c r="N140" i="5" s="1"/>
  <c r="O140" i="5" s="1"/>
  <c r="P140" i="5" s="1"/>
  <c r="J139" i="5"/>
  <c r="K139" i="5" s="1"/>
  <c r="L139" i="5" s="1"/>
  <c r="M139" i="5" s="1"/>
  <c r="N139" i="5" s="1"/>
  <c r="O139" i="5" s="1"/>
  <c r="P139" i="5" s="1"/>
  <c r="I139" i="5"/>
  <c r="N138" i="5"/>
  <c r="O138" i="5" s="1"/>
  <c r="P138" i="5" s="1"/>
  <c r="J138" i="5"/>
  <c r="K138" i="5" s="1"/>
  <c r="L138" i="5" s="1"/>
  <c r="M138" i="5" s="1"/>
  <c r="I138" i="5"/>
  <c r="J137" i="5"/>
  <c r="K137" i="5" s="1"/>
  <c r="L137" i="5" s="1"/>
  <c r="M137" i="5" s="1"/>
  <c r="N137" i="5" s="1"/>
  <c r="O137" i="5" s="1"/>
  <c r="P137" i="5" s="1"/>
  <c r="I137" i="5"/>
  <c r="N136" i="5"/>
  <c r="O136" i="5" s="1"/>
  <c r="P136" i="5" s="1"/>
  <c r="J136" i="5"/>
  <c r="K136" i="5" s="1"/>
  <c r="L136" i="5" s="1"/>
  <c r="M136" i="5" s="1"/>
  <c r="I136" i="5"/>
  <c r="J135" i="5"/>
  <c r="I135" i="5"/>
  <c r="N134" i="5"/>
  <c r="O134" i="5" s="1"/>
  <c r="P134" i="5" s="1"/>
  <c r="J134" i="5"/>
  <c r="I134" i="5"/>
  <c r="K134" i="5" s="1"/>
  <c r="L134" i="5" s="1"/>
  <c r="M134" i="5" s="1"/>
  <c r="J133" i="5"/>
  <c r="I133" i="5"/>
  <c r="J132" i="5"/>
  <c r="I132" i="5"/>
  <c r="L131" i="5"/>
  <c r="M131" i="5" s="1"/>
  <c r="N131" i="5" s="1"/>
  <c r="O131" i="5" s="1"/>
  <c r="P131" i="5" s="1"/>
  <c r="J131" i="5"/>
  <c r="I131" i="5"/>
  <c r="K131" i="5" s="1"/>
  <c r="J130" i="5"/>
  <c r="I130" i="5"/>
  <c r="J129" i="5"/>
  <c r="I129" i="5"/>
  <c r="K129" i="5" s="1"/>
  <c r="L129" i="5" s="1"/>
  <c r="M129" i="5" s="1"/>
  <c r="N129" i="5" s="1"/>
  <c r="O129" i="5" s="1"/>
  <c r="P129" i="5" s="1"/>
  <c r="J128" i="5"/>
  <c r="I128" i="5"/>
  <c r="L127" i="5"/>
  <c r="M127" i="5" s="1"/>
  <c r="N127" i="5" s="1"/>
  <c r="O127" i="5" s="1"/>
  <c r="P127" i="5" s="1"/>
  <c r="J127" i="5"/>
  <c r="I127" i="5"/>
  <c r="K127" i="5" s="1"/>
  <c r="J126" i="5"/>
  <c r="I126" i="5"/>
  <c r="J125" i="5"/>
  <c r="I125" i="5"/>
  <c r="K125" i="5" s="1"/>
  <c r="L125" i="5" s="1"/>
  <c r="M125" i="5" s="1"/>
  <c r="N125" i="5" s="1"/>
  <c r="O125" i="5" s="1"/>
  <c r="P125" i="5" s="1"/>
  <c r="J124" i="5"/>
  <c r="I124" i="5"/>
  <c r="L123" i="5"/>
  <c r="M123" i="5" s="1"/>
  <c r="N123" i="5" s="1"/>
  <c r="O123" i="5" s="1"/>
  <c r="P123" i="5" s="1"/>
  <c r="J123" i="5"/>
  <c r="I123" i="5"/>
  <c r="K123" i="5" s="1"/>
  <c r="J122" i="5"/>
  <c r="I122" i="5"/>
  <c r="P121" i="5"/>
  <c r="J121" i="5"/>
  <c r="I121" i="5"/>
  <c r="K121" i="5" s="1"/>
  <c r="L121" i="5" s="1"/>
  <c r="M121" i="5" s="1"/>
  <c r="N121" i="5" s="1"/>
  <c r="O121" i="5" s="1"/>
  <c r="J120" i="5"/>
  <c r="I120" i="5"/>
  <c r="L119" i="5"/>
  <c r="M119" i="5" s="1"/>
  <c r="N119" i="5" s="1"/>
  <c r="O119" i="5" s="1"/>
  <c r="P119" i="5" s="1"/>
  <c r="J119" i="5"/>
  <c r="I119" i="5"/>
  <c r="K119" i="5" s="1"/>
  <c r="J118" i="5"/>
  <c r="I118" i="5"/>
  <c r="P117" i="5"/>
  <c r="J117" i="5"/>
  <c r="I117" i="5"/>
  <c r="K117" i="5" s="1"/>
  <c r="L117" i="5" s="1"/>
  <c r="M117" i="5" s="1"/>
  <c r="N117" i="5" s="1"/>
  <c r="O117" i="5" s="1"/>
  <c r="J116" i="5"/>
  <c r="I116" i="5"/>
  <c r="L115" i="5"/>
  <c r="M115" i="5" s="1"/>
  <c r="N115" i="5" s="1"/>
  <c r="O115" i="5" s="1"/>
  <c r="P115" i="5" s="1"/>
  <c r="J115" i="5"/>
  <c r="I115" i="5"/>
  <c r="K115" i="5" s="1"/>
  <c r="J114" i="5"/>
  <c r="I114" i="5"/>
  <c r="J113" i="5"/>
  <c r="I113" i="5"/>
  <c r="K113" i="5" s="1"/>
  <c r="L113" i="5" s="1"/>
  <c r="M113" i="5" s="1"/>
  <c r="N113" i="5" s="1"/>
  <c r="O113" i="5" s="1"/>
  <c r="P113" i="5" s="1"/>
  <c r="J112" i="5"/>
  <c r="I112" i="5"/>
  <c r="L111" i="5"/>
  <c r="M111" i="5" s="1"/>
  <c r="N111" i="5" s="1"/>
  <c r="O111" i="5" s="1"/>
  <c r="P111" i="5" s="1"/>
  <c r="J111" i="5"/>
  <c r="I111" i="5"/>
  <c r="K111" i="5" s="1"/>
  <c r="J110" i="5"/>
  <c r="I110" i="5"/>
  <c r="J109" i="5"/>
  <c r="I109" i="5"/>
  <c r="K109" i="5" s="1"/>
  <c r="L109" i="5" s="1"/>
  <c r="M109" i="5" s="1"/>
  <c r="N109" i="5" s="1"/>
  <c r="O109" i="5" s="1"/>
  <c r="P109" i="5" s="1"/>
  <c r="J108" i="5"/>
  <c r="I108" i="5"/>
  <c r="L107" i="5"/>
  <c r="M107" i="5" s="1"/>
  <c r="N107" i="5" s="1"/>
  <c r="O107" i="5" s="1"/>
  <c r="P107" i="5" s="1"/>
  <c r="J107" i="5"/>
  <c r="I107" i="5"/>
  <c r="K107" i="5" s="1"/>
  <c r="J106" i="5"/>
  <c r="I106" i="5"/>
  <c r="P105" i="5"/>
  <c r="J105" i="5"/>
  <c r="I105" i="5"/>
  <c r="K105" i="5" s="1"/>
  <c r="L105" i="5" s="1"/>
  <c r="M105" i="5" s="1"/>
  <c r="N105" i="5" s="1"/>
  <c r="O105" i="5" s="1"/>
  <c r="J104" i="5"/>
  <c r="I104" i="5"/>
  <c r="L103" i="5"/>
  <c r="M103" i="5" s="1"/>
  <c r="N103" i="5" s="1"/>
  <c r="O103" i="5" s="1"/>
  <c r="P103" i="5" s="1"/>
  <c r="J103" i="5"/>
  <c r="I103" i="5"/>
  <c r="K103" i="5" s="1"/>
  <c r="J102" i="5"/>
  <c r="I102" i="5"/>
  <c r="P101" i="5"/>
  <c r="J101" i="5"/>
  <c r="I101" i="5"/>
  <c r="K101" i="5" s="1"/>
  <c r="L101" i="5" s="1"/>
  <c r="M101" i="5" s="1"/>
  <c r="N101" i="5" s="1"/>
  <c r="O101" i="5" s="1"/>
  <c r="J100" i="5"/>
  <c r="I100" i="5"/>
  <c r="L99" i="5"/>
  <c r="M99" i="5" s="1"/>
  <c r="N99" i="5" s="1"/>
  <c r="O99" i="5" s="1"/>
  <c r="P99" i="5" s="1"/>
  <c r="J99" i="5"/>
  <c r="I99" i="5"/>
  <c r="K99" i="5" s="1"/>
  <c r="J98" i="5"/>
  <c r="I98" i="5"/>
  <c r="J97" i="5"/>
  <c r="I97" i="5"/>
  <c r="K97" i="5" s="1"/>
  <c r="L97" i="5" s="1"/>
  <c r="M97" i="5" s="1"/>
  <c r="N97" i="5" s="1"/>
  <c r="O97" i="5" s="1"/>
  <c r="P97" i="5" s="1"/>
  <c r="J96" i="5"/>
  <c r="I96" i="5"/>
  <c r="L95" i="5"/>
  <c r="M95" i="5" s="1"/>
  <c r="N95" i="5" s="1"/>
  <c r="O95" i="5" s="1"/>
  <c r="P95" i="5" s="1"/>
  <c r="J95" i="5"/>
  <c r="I95" i="5"/>
  <c r="K95" i="5" s="1"/>
  <c r="J94" i="5"/>
  <c r="I94" i="5"/>
  <c r="J93" i="5"/>
  <c r="I93" i="5"/>
  <c r="K93" i="5" s="1"/>
  <c r="L93" i="5" s="1"/>
  <c r="M93" i="5" s="1"/>
  <c r="N93" i="5" s="1"/>
  <c r="O93" i="5" s="1"/>
  <c r="M92" i="5"/>
  <c r="N92" i="5" s="1"/>
  <c r="O92" i="5" s="1"/>
  <c r="P92" i="5" s="1"/>
  <c r="K92" i="5"/>
  <c r="L92" i="5" s="1"/>
  <c r="J92" i="5"/>
  <c r="I92" i="5"/>
  <c r="K91" i="5"/>
  <c r="L91" i="5" s="1"/>
  <c r="M91" i="5" s="1"/>
  <c r="N91" i="5" s="1"/>
  <c r="O91" i="5" s="1"/>
  <c r="P91" i="5" s="1"/>
  <c r="J91" i="5"/>
  <c r="I91" i="5"/>
  <c r="M90" i="5"/>
  <c r="N90" i="5" s="1"/>
  <c r="O90" i="5" s="1"/>
  <c r="P90" i="5" s="1"/>
  <c r="J90" i="5"/>
  <c r="I90" i="5"/>
  <c r="K90" i="5" s="1"/>
  <c r="L90" i="5" s="1"/>
  <c r="J89" i="5"/>
  <c r="I89" i="5"/>
  <c r="K89" i="5" s="1"/>
  <c r="L89" i="5" s="1"/>
  <c r="M89" i="5" s="1"/>
  <c r="N89" i="5" s="1"/>
  <c r="O89" i="5" s="1"/>
  <c r="P89" i="5" s="1"/>
  <c r="M88" i="5"/>
  <c r="N88" i="5" s="1"/>
  <c r="O88" i="5" s="1"/>
  <c r="P88" i="5" s="1"/>
  <c r="K88" i="5"/>
  <c r="L88" i="5" s="1"/>
  <c r="J88" i="5"/>
  <c r="I88" i="5"/>
  <c r="K87" i="5"/>
  <c r="L87" i="5" s="1"/>
  <c r="M87" i="5" s="1"/>
  <c r="N87" i="5" s="1"/>
  <c r="O87" i="5" s="1"/>
  <c r="P87" i="5" s="1"/>
  <c r="J87" i="5"/>
  <c r="I87" i="5"/>
  <c r="M86" i="5"/>
  <c r="N86" i="5" s="1"/>
  <c r="O86" i="5" s="1"/>
  <c r="P86" i="5" s="1"/>
  <c r="J86" i="5"/>
  <c r="I86" i="5"/>
  <c r="K86" i="5" s="1"/>
  <c r="L86" i="5" s="1"/>
  <c r="O85" i="5"/>
  <c r="P85" i="5" s="1"/>
  <c r="J85" i="5"/>
  <c r="I85" i="5"/>
  <c r="K85" i="5" s="1"/>
  <c r="L85" i="5" s="1"/>
  <c r="M85" i="5" s="1"/>
  <c r="N85" i="5" s="1"/>
  <c r="M84" i="5"/>
  <c r="N84" i="5" s="1"/>
  <c r="O84" i="5" s="1"/>
  <c r="P84" i="5" s="1"/>
  <c r="K84" i="5"/>
  <c r="L84" i="5" s="1"/>
  <c r="J84" i="5"/>
  <c r="I84" i="5"/>
  <c r="K83" i="5"/>
  <c r="L83" i="5" s="1"/>
  <c r="M83" i="5" s="1"/>
  <c r="N83" i="5" s="1"/>
  <c r="O83" i="5" s="1"/>
  <c r="P83" i="5" s="1"/>
  <c r="J83" i="5"/>
  <c r="I83" i="5"/>
  <c r="J82" i="5"/>
  <c r="K82" i="5" s="1"/>
  <c r="L82" i="5" s="1"/>
  <c r="M82" i="5" s="1"/>
  <c r="N82" i="5" s="1"/>
  <c r="O82" i="5" s="1"/>
  <c r="P82" i="5" s="1"/>
  <c r="I82" i="5"/>
  <c r="N81" i="5"/>
  <c r="O81" i="5" s="1"/>
  <c r="P81" i="5" s="1"/>
  <c r="J81" i="5"/>
  <c r="K81" i="5" s="1"/>
  <c r="L81" i="5" s="1"/>
  <c r="M81" i="5" s="1"/>
  <c r="I81" i="5"/>
  <c r="J80" i="5"/>
  <c r="K80" i="5" s="1"/>
  <c r="L80" i="5" s="1"/>
  <c r="M80" i="5" s="1"/>
  <c r="N80" i="5" s="1"/>
  <c r="O80" i="5" s="1"/>
  <c r="P80" i="5" s="1"/>
  <c r="I80" i="5"/>
  <c r="N79" i="5"/>
  <c r="O79" i="5" s="1"/>
  <c r="P79" i="5" s="1"/>
  <c r="J79" i="5"/>
  <c r="K79" i="5" s="1"/>
  <c r="L79" i="5" s="1"/>
  <c r="M79" i="5" s="1"/>
  <c r="I79" i="5"/>
  <c r="J78" i="5"/>
  <c r="K78" i="5" s="1"/>
  <c r="L78" i="5" s="1"/>
  <c r="M78" i="5" s="1"/>
  <c r="N78" i="5" s="1"/>
  <c r="O78" i="5" s="1"/>
  <c r="P78" i="5" s="1"/>
  <c r="I78" i="5"/>
  <c r="N77" i="5"/>
  <c r="O77" i="5" s="1"/>
  <c r="P77" i="5" s="1"/>
  <c r="J77" i="5"/>
  <c r="K77" i="5" s="1"/>
  <c r="L77" i="5" s="1"/>
  <c r="M77" i="5" s="1"/>
  <c r="I77" i="5"/>
  <c r="J76" i="5"/>
  <c r="K76" i="5" s="1"/>
  <c r="L76" i="5" s="1"/>
  <c r="M76" i="5" s="1"/>
  <c r="N76" i="5" s="1"/>
  <c r="O76" i="5" s="1"/>
  <c r="P76" i="5" s="1"/>
  <c r="I76" i="5"/>
  <c r="N75" i="5"/>
  <c r="O75" i="5" s="1"/>
  <c r="P75" i="5" s="1"/>
  <c r="J75" i="5"/>
  <c r="K75" i="5" s="1"/>
  <c r="L75" i="5" s="1"/>
  <c r="M75" i="5" s="1"/>
  <c r="I75" i="5"/>
  <c r="J74" i="5"/>
  <c r="K74" i="5" s="1"/>
  <c r="L74" i="5" s="1"/>
  <c r="M74" i="5" s="1"/>
  <c r="N74" i="5" s="1"/>
  <c r="O74" i="5" s="1"/>
  <c r="P74" i="5" s="1"/>
  <c r="I74" i="5"/>
  <c r="N73" i="5"/>
  <c r="O73" i="5" s="1"/>
  <c r="P73" i="5" s="1"/>
  <c r="J73" i="5"/>
  <c r="K73" i="5" s="1"/>
  <c r="L73" i="5" s="1"/>
  <c r="M73" i="5" s="1"/>
  <c r="I73" i="5"/>
  <c r="J72" i="5"/>
  <c r="K72" i="5" s="1"/>
  <c r="L72" i="5" s="1"/>
  <c r="M72" i="5" s="1"/>
  <c r="N72" i="5" s="1"/>
  <c r="O72" i="5" s="1"/>
  <c r="P72" i="5" s="1"/>
  <c r="I72" i="5"/>
  <c r="N71" i="5"/>
  <c r="O71" i="5" s="1"/>
  <c r="P71" i="5" s="1"/>
  <c r="J71" i="5"/>
  <c r="K71" i="5" s="1"/>
  <c r="L71" i="5" s="1"/>
  <c r="M71" i="5" s="1"/>
  <c r="I71" i="5"/>
  <c r="J70" i="5"/>
  <c r="K70" i="5" s="1"/>
  <c r="L70" i="5" s="1"/>
  <c r="M70" i="5" s="1"/>
  <c r="N70" i="5" s="1"/>
  <c r="O70" i="5" s="1"/>
  <c r="P70" i="5" s="1"/>
  <c r="I70" i="5"/>
  <c r="N69" i="5"/>
  <c r="O69" i="5" s="1"/>
  <c r="P69" i="5" s="1"/>
  <c r="J69" i="5"/>
  <c r="K69" i="5" s="1"/>
  <c r="L69" i="5" s="1"/>
  <c r="M69" i="5" s="1"/>
  <c r="I69" i="5"/>
  <c r="J68" i="5"/>
  <c r="K68" i="5" s="1"/>
  <c r="L68" i="5" s="1"/>
  <c r="M68" i="5" s="1"/>
  <c r="N68" i="5" s="1"/>
  <c r="O68" i="5" s="1"/>
  <c r="P68" i="5" s="1"/>
  <c r="I68" i="5"/>
  <c r="N67" i="5"/>
  <c r="O67" i="5" s="1"/>
  <c r="P67" i="5" s="1"/>
  <c r="J67" i="5"/>
  <c r="K67" i="5" s="1"/>
  <c r="L67" i="5" s="1"/>
  <c r="M67" i="5" s="1"/>
  <c r="I67" i="5"/>
  <c r="J66" i="5"/>
  <c r="K66" i="5" s="1"/>
  <c r="L66" i="5" s="1"/>
  <c r="M66" i="5" s="1"/>
  <c r="N66" i="5" s="1"/>
  <c r="O66" i="5" s="1"/>
  <c r="P66" i="5" s="1"/>
  <c r="I66" i="5"/>
  <c r="N65" i="5"/>
  <c r="O65" i="5" s="1"/>
  <c r="P65" i="5" s="1"/>
  <c r="J65" i="5"/>
  <c r="K65" i="5" s="1"/>
  <c r="L65" i="5" s="1"/>
  <c r="M65" i="5" s="1"/>
  <c r="I65" i="5"/>
  <c r="J64" i="5"/>
  <c r="K64" i="5" s="1"/>
  <c r="L64" i="5" s="1"/>
  <c r="M64" i="5" s="1"/>
  <c r="N64" i="5" s="1"/>
  <c r="O64" i="5" s="1"/>
  <c r="P64" i="5" s="1"/>
  <c r="I64" i="5"/>
  <c r="N63" i="5"/>
  <c r="O63" i="5" s="1"/>
  <c r="P63" i="5" s="1"/>
  <c r="J63" i="5"/>
  <c r="K63" i="5" s="1"/>
  <c r="L63" i="5" s="1"/>
  <c r="M63" i="5" s="1"/>
  <c r="I63" i="5"/>
  <c r="J62" i="5"/>
  <c r="K62" i="5" s="1"/>
  <c r="L62" i="5" s="1"/>
  <c r="M62" i="5" s="1"/>
  <c r="N62" i="5" s="1"/>
  <c r="O62" i="5" s="1"/>
  <c r="P62" i="5" s="1"/>
  <c r="I62" i="5"/>
  <c r="N61" i="5"/>
  <c r="O61" i="5" s="1"/>
  <c r="P61" i="5" s="1"/>
  <c r="J61" i="5"/>
  <c r="K61" i="5" s="1"/>
  <c r="L61" i="5" s="1"/>
  <c r="M61" i="5" s="1"/>
  <c r="I61" i="5"/>
  <c r="J60" i="5"/>
  <c r="K60" i="5" s="1"/>
  <c r="L60" i="5" s="1"/>
  <c r="M60" i="5" s="1"/>
  <c r="N60" i="5" s="1"/>
  <c r="O60" i="5" s="1"/>
  <c r="P60" i="5" s="1"/>
  <c r="I60" i="5"/>
  <c r="N59" i="5"/>
  <c r="O59" i="5" s="1"/>
  <c r="P59" i="5" s="1"/>
  <c r="J59" i="5"/>
  <c r="K59" i="5" s="1"/>
  <c r="L59" i="5" s="1"/>
  <c r="M59" i="5" s="1"/>
  <c r="I59" i="5"/>
  <c r="J58" i="5"/>
  <c r="K58" i="5" s="1"/>
  <c r="L58" i="5" s="1"/>
  <c r="M58" i="5" s="1"/>
  <c r="N58" i="5" s="1"/>
  <c r="O58" i="5" s="1"/>
  <c r="P58" i="5" s="1"/>
  <c r="I58" i="5"/>
  <c r="N57" i="5"/>
  <c r="O57" i="5" s="1"/>
  <c r="P57" i="5" s="1"/>
  <c r="J57" i="5"/>
  <c r="K57" i="5" s="1"/>
  <c r="L57" i="5" s="1"/>
  <c r="M57" i="5" s="1"/>
  <c r="I57" i="5"/>
  <c r="J56" i="5"/>
  <c r="K56" i="5" s="1"/>
  <c r="L56" i="5" s="1"/>
  <c r="M56" i="5" s="1"/>
  <c r="N56" i="5" s="1"/>
  <c r="O56" i="5" s="1"/>
  <c r="P56" i="5" s="1"/>
  <c r="I56" i="5"/>
  <c r="N55" i="5"/>
  <c r="O55" i="5" s="1"/>
  <c r="P55" i="5" s="1"/>
  <c r="J55" i="5"/>
  <c r="K55" i="5" s="1"/>
  <c r="L55" i="5" s="1"/>
  <c r="M55" i="5" s="1"/>
  <c r="I55" i="5"/>
  <c r="J54" i="5"/>
  <c r="K54" i="5" s="1"/>
  <c r="L54" i="5" s="1"/>
  <c r="M54" i="5" s="1"/>
  <c r="N54" i="5" s="1"/>
  <c r="O54" i="5" s="1"/>
  <c r="P54" i="5" s="1"/>
  <c r="I54" i="5"/>
  <c r="N53" i="5"/>
  <c r="O53" i="5" s="1"/>
  <c r="P53" i="5" s="1"/>
  <c r="J53" i="5"/>
  <c r="K53" i="5" s="1"/>
  <c r="L53" i="5" s="1"/>
  <c r="M53" i="5" s="1"/>
  <c r="I53" i="5"/>
  <c r="J52" i="5"/>
  <c r="K52" i="5" s="1"/>
  <c r="L52" i="5" s="1"/>
  <c r="M52" i="5" s="1"/>
  <c r="N52" i="5" s="1"/>
  <c r="O52" i="5" s="1"/>
  <c r="P52" i="5" s="1"/>
  <c r="I52" i="5"/>
  <c r="N51" i="5"/>
  <c r="O51" i="5" s="1"/>
  <c r="P51" i="5" s="1"/>
  <c r="J51" i="5"/>
  <c r="K51" i="5" s="1"/>
  <c r="L51" i="5" s="1"/>
  <c r="M51" i="5" s="1"/>
  <c r="I51" i="5"/>
  <c r="J50" i="5"/>
  <c r="K50" i="5" s="1"/>
  <c r="L50" i="5" s="1"/>
  <c r="M50" i="5" s="1"/>
  <c r="N50" i="5" s="1"/>
  <c r="O50" i="5" s="1"/>
  <c r="P50" i="5" s="1"/>
  <c r="I50" i="5"/>
  <c r="N49" i="5"/>
  <c r="O49" i="5" s="1"/>
  <c r="P49" i="5" s="1"/>
  <c r="J49" i="5"/>
  <c r="K49" i="5" s="1"/>
  <c r="L49" i="5" s="1"/>
  <c r="M49" i="5" s="1"/>
  <c r="I49" i="5"/>
  <c r="J48" i="5"/>
  <c r="K48" i="5" s="1"/>
  <c r="L48" i="5" s="1"/>
  <c r="M48" i="5" s="1"/>
  <c r="N48" i="5" s="1"/>
  <c r="O48" i="5" s="1"/>
  <c r="P48" i="5" s="1"/>
  <c r="I48" i="5"/>
  <c r="N47" i="5"/>
  <c r="O47" i="5" s="1"/>
  <c r="P47" i="5" s="1"/>
  <c r="J47" i="5"/>
  <c r="K47" i="5" s="1"/>
  <c r="L47" i="5" s="1"/>
  <c r="M47" i="5" s="1"/>
  <c r="I47" i="5"/>
  <c r="J46" i="5"/>
  <c r="K46" i="5" s="1"/>
  <c r="L46" i="5" s="1"/>
  <c r="M46" i="5" s="1"/>
  <c r="N46" i="5" s="1"/>
  <c r="O46" i="5" s="1"/>
  <c r="P46" i="5" s="1"/>
  <c r="I46" i="5"/>
  <c r="N45" i="5"/>
  <c r="O45" i="5" s="1"/>
  <c r="P45" i="5" s="1"/>
  <c r="J45" i="5"/>
  <c r="K45" i="5" s="1"/>
  <c r="L45" i="5" s="1"/>
  <c r="M45" i="5" s="1"/>
  <c r="I45" i="5"/>
  <c r="J44" i="5"/>
  <c r="K44" i="5" s="1"/>
  <c r="L44" i="5" s="1"/>
  <c r="M44" i="5" s="1"/>
  <c r="N44" i="5" s="1"/>
  <c r="O44" i="5" s="1"/>
  <c r="P44" i="5" s="1"/>
  <c r="I44" i="5"/>
  <c r="N43" i="5"/>
  <c r="O43" i="5" s="1"/>
  <c r="P43" i="5" s="1"/>
  <c r="J43" i="5"/>
  <c r="K43" i="5" s="1"/>
  <c r="L43" i="5" s="1"/>
  <c r="M43" i="5" s="1"/>
  <c r="I43" i="5"/>
  <c r="J42" i="5"/>
  <c r="K42" i="5" s="1"/>
  <c r="L42" i="5" s="1"/>
  <c r="M42" i="5" s="1"/>
  <c r="N42" i="5" s="1"/>
  <c r="O42" i="5" s="1"/>
  <c r="P42" i="5" s="1"/>
  <c r="I42" i="5"/>
  <c r="N41" i="5"/>
  <c r="O41" i="5" s="1"/>
  <c r="P41" i="5" s="1"/>
  <c r="J41" i="5"/>
  <c r="K41" i="5" s="1"/>
  <c r="L41" i="5" s="1"/>
  <c r="M41" i="5" s="1"/>
  <c r="I41" i="5"/>
  <c r="J40" i="5"/>
  <c r="K40" i="5" s="1"/>
  <c r="L40" i="5" s="1"/>
  <c r="M40" i="5" s="1"/>
  <c r="N40" i="5" s="1"/>
  <c r="O40" i="5" s="1"/>
  <c r="P40" i="5" s="1"/>
  <c r="I40" i="5"/>
  <c r="N39" i="5"/>
  <c r="O39" i="5" s="1"/>
  <c r="P39" i="5" s="1"/>
  <c r="J39" i="5"/>
  <c r="K39" i="5" s="1"/>
  <c r="L39" i="5" s="1"/>
  <c r="M39" i="5" s="1"/>
  <c r="I39" i="5"/>
  <c r="J38" i="5"/>
  <c r="K38" i="5" s="1"/>
  <c r="L38" i="5" s="1"/>
  <c r="M38" i="5" s="1"/>
  <c r="N38" i="5" s="1"/>
  <c r="O38" i="5" s="1"/>
  <c r="P38" i="5" s="1"/>
  <c r="I38" i="5"/>
  <c r="N37" i="5"/>
  <c r="O37" i="5" s="1"/>
  <c r="P37" i="5" s="1"/>
  <c r="J37" i="5"/>
  <c r="K37" i="5" s="1"/>
  <c r="L37" i="5" s="1"/>
  <c r="M37" i="5" s="1"/>
  <c r="I37" i="5"/>
  <c r="J36" i="5"/>
  <c r="K36" i="5" s="1"/>
  <c r="L36" i="5" s="1"/>
  <c r="M36" i="5" s="1"/>
  <c r="N36" i="5" s="1"/>
  <c r="O36" i="5" s="1"/>
  <c r="P36" i="5" s="1"/>
  <c r="I36" i="5"/>
  <c r="N35" i="5"/>
  <c r="O35" i="5" s="1"/>
  <c r="P35" i="5" s="1"/>
  <c r="J35" i="5"/>
  <c r="K35" i="5" s="1"/>
  <c r="L35" i="5" s="1"/>
  <c r="M35" i="5" s="1"/>
  <c r="I35" i="5"/>
  <c r="J34" i="5"/>
  <c r="K34" i="5" s="1"/>
  <c r="L34" i="5" s="1"/>
  <c r="M34" i="5" s="1"/>
  <c r="N34" i="5" s="1"/>
  <c r="O34" i="5" s="1"/>
  <c r="P34" i="5" s="1"/>
  <c r="I34" i="5"/>
  <c r="N33" i="5"/>
  <c r="O33" i="5" s="1"/>
  <c r="P33" i="5" s="1"/>
  <c r="J33" i="5"/>
  <c r="K33" i="5" s="1"/>
  <c r="L33" i="5" s="1"/>
  <c r="M33" i="5" s="1"/>
  <c r="I33" i="5"/>
  <c r="J32" i="5"/>
  <c r="K32" i="5" s="1"/>
  <c r="L32" i="5" s="1"/>
  <c r="M32" i="5" s="1"/>
  <c r="N32" i="5" s="1"/>
  <c r="O32" i="5" s="1"/>
  <c r="P32" i="5" s="1"/>
  <c r="I32" i="5"/>
  <c r="N31" i="5"/>
  <c r="O31" i="5" s="1"/>
  <c r="P31" i="5" s="1"/>
  <c r="J31" i="5"/>
  <c r="K31" i="5" s="1"/>
  <c r="L31" i="5" s="1"/>
  <c r="M31" i="5" s="1"/>
  <c r="I31" i="5"/>
  <c r="J30" i="5"/>
  <c r="K30" i="5" s="1"/>
  <c r="L30" i="5" s="1"/>
  <c r="M30" i="5" s="1"/>
  <c r="N30" i="5" s="1"/>
  <c r="O30" i="5" s="1"/>
  <c r="P30" i="5" s="1"/>
  <c r="I30" i="5"/>
  <c r="N29" i="5"/>
  <c r="O29" i="5" s="1"/>
  <c r="P29" i="5" s="1"/>
  <c r="J29" i="5"/>
  <c r="K29" i="5" s="1"/>
  <c r="L29" i="5" s="1"/>
  <c r="M29" i="5" s="1"/>
  <c r="I29" i="5"/>
  <c r="J28" i="5"/>
  <c r="K28" i="5" s="1"/>
  <c r="L28" i="5" s="1"/>
  <c r="M28" i="5" s="1"/>
  <c r="N28" i="5" s="1"/>
  <c r="O28" i="5" s="1"/>
  <c r="P28" i="5" s="1"/>
  <c r="I28" i="5"/>
  <c r="N27" i="5"/>
  <c r="O27" i="5" s="1"/>
  <c r="P27" i="5" s="1"/>
  <c r="J27" i="5"/>
  <c r="K27" i="5" s="1"/>
  <c r="L27" i="5" s="1"/>
  <c r="M27" i="5" s="1"/>
  <c r="I27" i="5"/>
  <c r="J26" i="5"/>
  <c r="K26" i="5" s="1"/>
  <c r="L26" i="5" s="1"/>
  <c r="M26" i="5" s="1"/>
  <c r="N26" i="5" s="1"/>
  <c r="O26" i="5" s="1"/>
  <c r="P26" i="5" s="1"/>
  <c r="I26" i="5"/>
  <c r="N25" i="5"/>
  <c r="O25" i="5" s="1"/>
  <c r="P25" i="5" s="1"/>
  <c r="J25" i="5"/>
  <c r="K25" i="5" s="1"/>
  <c r="L25" i="5" s="1"/>
  <c r="M25" i="5" s="1"/>
  <c r="I25" i="5"/>
  <c r="J24" i="5"/>
  <c r="K24" i="5" s="1"/>
  <c r="L24" i="5" s="1"/>
  <c r="M24" i="5" s="1"/>
  <c r="N24" i="5" s="1"/>
  <c r="O24" i="5" s="1"/>
  <c r="P24" i="5" s="1"/>
  <c r="I24" i="5"/>
  <c r="N23" i="5"/>
  <c r="O23" i="5" s="1"/>
  <c r="P23" i="5" s="1"/>
  <c r="J23" i="5"/>
  <c r="K23" i="5" s="1"/>
  <c r="L23" i="5" s="1"/>
  <c r="M23" i="5" s="1"/>
  <c r="I23" i="5"/>
  <c r="J22" i="5"/>
  <c r="K22" i="5" s="1"/>
  <c r="L22" i="5" s="1"/>
  <c r="M22" i="5" s="1"/>
  <c r="N22" i="5" s="1"/>
  <c r="O22" i="5" s="1"/>
  <c r="P22" i="5" s="1"/>
  <c r="I22" i="5"/>
  <c r="N21" i="5"/>
  <c r="O21" i="5" s="1"/>
  <c r="P21" i="5" s="1"/>
  <c r="J21" i="5"/>
  <c r="K21" i="5" s="1"/>
  <c r="L21" i="5" s="1"/>
  <c r="M21" i="5" s="1"/>
  <c r="I21" i="5"/>
  <c r="J20" i="5"/>
  <c r="K20" i="5" s="1"/>
  <c r="L20" i="5" s="1"/>
  <c r="M20" i="5" s="1"/>
  <c r="N20" i="5" s="1"/>
  <c r="O20" i="5" s="1"/>
  <c r="P20" i="5" s="1"/>
  <c r="I20" i="5"/>
  <c r="N19" i="5"/>
  <c r="O19" i="5" s="1"/>
  <c r="P19" i="5" s="1"/>
  <c r="J19" i="5"/>
  <c r="K19" i="5" s="1"/>
  <c r="L19" i="5" s="1"/>
  <c r="M19" i="5" s="1"/>
  <c r="I19" i="5"/>
  <c r="J18" i="5"/>
  <c r="K18" i="5" s="1"/>
  <c r="L18" i="5" s="1"/>
  <c r="M18" i="5" s="1"/>
  <c r="N18" i="5" s="1"/>
  <c r="O18" i="5" s="1"/>
  <c r="P18" i="5" s="1"/>
  <c r="I18" i="5"/>
  <c r="N17" i="5"/>
  <c r="O17" i="5" s="1"/>
  <c r="P17" i="5" s="1"/>
  <c r="J17" i="5"/>
  <c r="K17" i="5" s="1"/>
  <c r="L17" i="5" s="1"/>
  <c r="M17" i="5" s="1"/>
  <c r="I17" i="5"/>
  <c r="J16" i="5"/>
  <c r="K16" i="5" s="1"/>
  <c r="L16" i="5" s="1"/>
  <c r="M16" i="5" s="1"/>
  <c r="N16" i="5" s="1"/>
  <c r="O16" i="5" s="1"/>
  <c r="P16" i="5" s="1"/>
  <c r="I16" i="5"/>
  <c r="N15" i="5"/>
  <c r="O15" i="5" s="1"/>
  <c r="P15" i="5" s="1"/>
  <c r="J15" i="5"/>
  <c r="K15" i="5" s="1"/>
  <c r="L15" i="5" s="1"/>
  <c r="M15" i="5" s="1"/>
  <c r="I15" i="5"/>
  <c r="J14" i="5"/>
  <c r="K14" i="5" s="1"/>
  <c r="L14" i="5" s="1"/>
  <c r="M14" i="5" s="1"/>
  <c r="N14" i="5" s="1"/>
  <c r="O14" i="5" s="1"/>
  <c r="P14" i="5" s="1"/>
  <c r="I14" i="5"/>
  <c r="N13" i="5"/>
  <c r="O13" i="5" s="1"/>
  <c r="P13" i="5" s="1"/>
  <c r="J13" i="5"/>
  <c r="K13" i="5" s="1"/>
  <c r="L13" i="5" s="1"/>
  <c r="M13" i="5" s="1"/>
  <c r="I13" i="5"/>
  <c r="J12" i="5"/>
  <c r="K12" i="5" s="1"/>
  <c r="L12" i="5" s="1"/>
  <c r="M12" i="5" s="1"/>
  <c r="N12" i="5" s="1"/>
  <c r="O12" i="5" s="1"/>
  <c r="P12" i="5" s="1"/>
  <c r="I12" i="5"/>
  <c r="N11" i="5"/>
  <c r="O11" i="5" s="1"/>
  <c r="P11" i="5" s="1"/>
  <c r="J11" i="5"/>
  <c r="K11" i="5" s="1"/>
  <c r="L11" i="5" s="1"/>
  <c r="M11" i="5" s="1"/>
  <c r="I11" i="5"/>
  <c r="J10" i="5"/>
  <c r="K10" i="5" s="1"/>
  <c r="L10" i="5" s="1"/>
  <c r="M10" i="5" s="1"/>
  <c r="N10" i="5" s="1"/>
  <c r="O10" i="5" s="1"/>
  <c r="P10" i="5" s="1"/>
  <c r="I10" i="5"/>
  <c r="N9" i="5"/>
  <c r="O9" i="5" s="1"/>
  <c r="P9" i="5" s="1"/>
  <c r="J9" i="5"/>
  <c r="K9" i="5" s="1"/>
  <c r="L9" i="5" s="1"/>
  <c r="M9" i="5" s="1"/>
  <c r="I9" i="5"/>
  <c r="J8" i="5"/>
  <c r="K8" i="5" s="1"/>
  <c r="L8" i="5" s="1"/>
  <c r="M8" i="5" s="1"/>
  <c r="N8" i="5" s="1"/>
  <c r="O8" i="5" s="1"/>
  <c r="P8" i="5" s="1"/>
  <c r="I8" i="5"/>
  <c r="N7" i="5"/>
  <c r="O7" i="5" s="1"/>
  <c r="P7" i="5" s="1"/>
  <c r="J7" i="5"/>
  <c r="K7" i="5" s="1"/>
  <c r="L7" i="5" s="1"/>
  <c r="M7" i="5" s="1"/>
  <c r="I7" i="5"/>
  <c r="J6" i="5"/>
  <c r="K6" i="5" s="1"/>
  <c r="L6" i="5" s="1"/>
  <c r="M6" i="5" s="1"/>
  <c r="N6" i="5" s="1"/>
  <c r="O6" i="5" s="1"/>
  <c r="P6" i="5" s="1"/>
  <c r="I6" i="5"/>
  <c r="N5" i="5"/>
  <c r="O5" i="5" s="1"/>
  <c r="P5" i="5" s="1"/>
  <c r="J5" i="5"/>
  <c r="K5" i="5" s="1"/>
  <c r="L5" i="5" s="1"/>
  <c r="M5" i="5" s="1"/>
  <c r="I5" i="5"/>
  <c r="J4" i="5"/>
  <c r="K4" i="5" s="1"/>
  <c r="L4" i="5" s="1"/>
  <c r="M4" i="5" s="1"/>
  <c r="N4" i="5" s="1"/>
  <c r="O4" i="5" s="1"/>
  <c r="P4" i="5" s="1"/>
  <c r="I4" i="5"/>
  <c r="N3" i="5"/>
  <c r="O3" i="5" s="1"/>
  <c r="P3" i="5" s="1"/>
  <c r="J3" i="5"/>
  <c r="K3" i="5" s="1"/>
  <c r="L3" i="5" s="1"/>
  <c r="M3" i="5" s="1"/>
  <c r="I3" i="5"/>
  <c r="J2" i="5"/>
  <c r="K2" i="5" s="1"/>
  <c r="L2" i="5" s="1"/>
  <c r="M2" i="5" s="1"/>
  <c r="N2" i="5" s="1"/>
  <c r="O2" i="5" s="1"/>
  <c r="P2" i="5" s="1"/>
  <c r="I2" i="5"/>
  <c r="N143" i="4"/>
  <c r="O143" i="4" s="1"/>
  <c r="P143" i="4" s="1"/>
  <c r="J143" i="4"/>
  <c r="K143" i="4" s="1"/>
  <c r="L143" i="4" s="1"/>
  <c r="M143" i="4" s="1"/>
  <c r="I143" i="4"/>
  <c r="J142" i="4"/>
  <c r="K142" i="4" s="1"/>
  <c r="L142" i="4" s="1"/>
  <c r="M142" i="4" s="1"/>
  <c r="N142" i="4" s="1"/>
  <c r="O142" i="4" s="1"/>
  <c r="P142" i="4" s="1"/>
  <c r="I142" i="4"/>
  <c r="N141" i="4"/>
  <c r="O141" i="4" s="1"/>
  <c r="P141" i="4" s="1"/>
  <c r="J141" i="4"/>
  <c r="K141" i="4" s="1"/>
  <c r="L141" i="4" s="1"/>
  <c r="M141" i="4" s="1"/>
  <c r="I141" i="4"/>
  <c r="J140" i="4"/>
  <c r="K140" i="4" s="1"/>
  <c r="L140" i="4" s="1"/>
  <c r="M140" i="4" s="1"/>
  <c r="N140" i="4" s="1"/>
  <c r="O140" i="4" s="1"/>
  <c r="P140" i="4" s="1"/>
  <c r="I140" i="4"/>
  <c r="N139" i="4"/>
  <c r="O139" i="4" s="1"/>
  <c r="P139" i="4" s="1"/>
  <c r="J139" i="4"/>
  <c r="K139" i="4" s="1"/>
  <c r="L139" i="4" s="1"/>
  <c r="M139" i="4" s="1"/>
  <c r="I139" i="4"/>
  <c r="J138" i="4"/>
  <c r="K138" i="4" s="1"/>
  <c r="L138" i="4" s="1"/>
  <c r="M138" i="4" s="1"/>
  <c r="N138" i="4" s="1"/>
  <c r="O138" i="4" s="1"/>
  <c r="P138" i="4" s="1"/>
  <c r="I138" i="4"/>
  <c r="N137" i="4"/>
  <c r="O137" i="4" s="1"/>
  <c r="P137" i="4" s="1"/>
  <c r="J137" i="4"/>
  <c r="K137" i="4" s="1"/>
  <c r="L137" i="4" s="1"/>
  <c r="M137" i="4" s="1"/>
  <c r="I137" i="4"/>
  <c r="J136" i="4"/>
  <c r="K136" i="4" s="1"/>
  <c r="L136" i="4" s="1"/>
  <c r="M136" i="4" s="1"/>
  <c r="N136" i="4" s="1"/>
  <c r="O136" i="4" s="1"/>
  <c r="P136" i="4" s="1"/>
  <c r="I136" i="4"/>
  <c r="N135" i="4"/>
  <c r="O135" i="4" s="1"/>
  <c r="P135" i="4" s="1"/>
  <c r="J135" i="4"/>
  <c r="K135" i="4" s="1"/>
  <c r="L135" i="4" s="1"/>
  <c r="M135" i="4" s="1"/>
  <c r="I135" i="4"/>
  <c r="J134" i="4"/>
  <c r="K134" i="4" s="1"/>
  <c r="L134" i="4" s="1"/>
  <c r="M134" i="4" s="1"/>
  <c r="N134" i="4" s="1"/>
  <c r="O134" i="4" s="1"/>
  <c r="P134" i="4" s="1"/>
  <c r="I134" i="4"/>
  <c r="N133" i="4"/>
  <c r="O133" i="4" s="1"/>
  <c r="P133" i="4" s="1"/>
  <c r="J133" i="4"/>
  <c r="K133" i="4" s="1"/>
  <c r="L133" i="4" s="1"/>
  <c r="M133" i="4" s="1"/>
  <c r="I133" i="4"/>
  <c r="J132" i="4"/>
  <c r="K132" i="4" s="1"/>
  <c r="L132" i="4" s="1"/>
  <c r="M132" i="4" s="1"/>
  <c r="N132" i="4" s="1"/>
  <c r="O132" i="4" s="1"/>
  <c r="P132" i="4" s="1"/>
  <c r="I132" i="4"/>
  <c r="N131" i="4"/>
  <c r="O131" i="4" s="1"/>
  <c r="P131" i="4" s="1"/>
  <c r="J131" i="4"/>
  <c r="K131" i="4" s="1"/>
  <c r="L131" i="4" s="1"/>
  <c r="M131" i="4" s="1"/>
  <c r="I131" i="4"/>
  <c r="J130" i="4"/>
  <c r="I130" i="4"/>
  <c r="J129" i="4"/>
  <c r="I129" i="4"/>
  <c r="K129" i="4" s="1"/>
  <c r="L129" i="4" s="1"/>
  <c r="M129" i="4" s="1"/>
  <c r="N129" i="4" s="1"/>
  <c r="O129" i="4" s="1"/>
  <c r="P129" i="4" s="1"/>
  <c r="J128" i="4"/>
  <c r="I128" i="4"/>
  <c r="N127" i="4"/>
  <c r="O127" i="4" s="1"/>
  <c r="P127" i="4" s="1"/>
  <c r="J127" i="4"/>
  <c r="I127" i="4"/>
  <c r="K127" i="4" s="1"/>
  <c r="L127" i="4" s="1"/>
  <c r="M127" i="4" s="1"/>
  <c r="J126" i="4"/>
  <c r="I126" i="4"/>
  <c r="J125" i="4"/>
  <c r="I125" i="4"/>
  <c r="K125" i="4" s="1"/>
  <c r="L125" i="4" s="1"/>
  <c r="M125" i="4" s="1"/>
  <c r="N125" i="4" s="1"/>
  <c r="O125" i="4" s="1"/>
  <c r="P125" i="4" s="1"/>
  <c r="J124" i="4"/>
  <c r="I124" i="4"/>
  <c r="N123" i="4"/>
  <c r="O123" i="4" s="1"/>
  <c r="P123" i="4" s="1"/>
  <c r="J123" i="4"/>
  <c r="I123" i="4"/>
  <c r="K123" i="4" s="1"/>
  <c r="L123" i="4" s="1"/>
  <c r="M123" i="4" s="1"/>
  <c r="J122" i="4"/>
  <c r="I122" i="4"/>
  <c r="J121" i="4"/>
  <c r="I121" i="4"/>
  <c r="K121" i="4" s="1"/>
  <c r="L121" i="4" s="1"/>
  <c r="M121" i="4" s="1"/>
  <c r="N121" i="4" s="1"/>
  <c r="O121" i="4" s="1"/>
  <c r="P121" i="4" s="1"/>
  <c r="J120" i="4"/>
  <c r="I120" i="4"/>
  <c r="N119" i="4"/>
  <c r="O119" i="4" s="1"/>
  <c r="P119" i="4" s="1"/>
  <c r="J119" i="4"/>
  <c r="I119" i="4"/>
  <c r="K119" i="4" s="1"/>
  <c r="L119" i="4" s="1"/>
  <c r="M119" i="4" s="1"/>
  <c r="J118" i="4"/>
  <c r="K118" i="4" s="1"/>
  <c r="L118" i="4" s="1"/>
  <c r="M118" i="4" s="1"/>
  <c r="N118" i="4" s="1"/>
  <c r="O118" i="4" s="1"/>
  <c r="P118" i="4" s="1"/>
  <c r="I118" i="4"/>
  <c r="N117" i="4"/>
  <c r="O117" i="4" s="1"/>
  <c r="P117" i="4" s="1"/>
  <c r="J117" i="4"/>
  <c r="K117" i="4" s="1"/>
  <c r="L117" i="4" s="1"/>
  <c r="M117" i="4" s="1"/>
  <c r="I117" i="4"/>
  <c r="J116" i="4"/>
  <c r="K116" i="4" s="1"/>
  <c r="L116" i="4" s="1"/>
  <c r="M116" i="4" s="1"/>
  <c r="N116" i="4" s="1"/>
  <c r="O116" i="4" s="1"/>
  <c r="P116" i="4" s="1"/>
  <c r="I116" i="4"/>
  <c r="N115" i="4"/>
  <c r="O115" i="4" s="1"/>
  <c r="P115" i="4" s="1"/>
  <c r="J115" i="4"/>
  <c r="K115" i="4" s="1"/>
  <c r="L115" i="4" s="1"/>
  <c r="M115" i="4" s="1"/>
  <c r="I115" i="4"/>
  <c r="J114" i="4"/>
  <c r="K114" i="4" s="1"/>
  <c r="L114" i="4" s="1"/>
  <c r="M114" i="4" s="1"/>
  <c r="N114" i="4" s="1"/>
  <c r="O114" i="4" s="1"/>
  <c r="P114" i="4" s="1"/>
  <c r="I114" i="4"/>
  <c r="N113" i="4"/>
  <c r="O113" i="4" s="1"/>
  <c r="P113" i="4" s="1"/>
  <c r="J113" i="4"/>
  <c r="K113" i="4" s="1"/>
  <c r="L113" i="4" s="1"/>
  <c r="M113" i="4" s="1"/>
  <c r="I113" i="4"/>
  <c r="J112" i="4"/>
  <c r="I112" i="4"/>
  <c r="N111" i="4"/>
  <c r="O111" i="4" s="1"/>
  <c r="P111" i="4" s="1"/>
  <c r="J111" i="4"/>
  <c r="I111" i="4"/>
  <c r="K111" i="4" s="1"/>
  <c r="L111" i="4" s="1"/>
  <c r="M111" i="4" s="1"/>
  <c r="J110" i="4"/>
  <c r="I110" i="4"/>
  <c r="J109" i="4"/>
  <c r="I109" i="4"/>
  <c r="K109" i="4" s="1"/>
  <c r="L109" i="4" s="1"/>
  <c r="M109" i="4" s="1"/>
  <c r="N109" i="4" s="1"/>
  <c r="O109" i="4" s="1"/>
  <c r="P109" i="4" s="1"/>
  <c r="J108" i="4"/>
  <c r="K108" i="4" s="1"/>
  <c r="L108" i="4" s="1"/>
  <c r="M108" i="4" s="1"/>
  <c r="N108" i="4" s="1"/>
  <c r="O108" i="4" s="1"/>
  <c r="P108" i="4" s="1"/>
  <c r="I108" i="4"/>
  <c r="N107" i="4"/>
  <c r="O107" i="4" s="1"/>
  <c r="P107" i="4" s="1"/>
  <c r="J107" i="4"/>
  <c r="K107" i="4" s="1"/>
  <c r="L107" i="4" s="1"/>
  <c r="M107" i="4" s="1"/>
  <c r="I107" i="4"/>
  <c r="J106" i="4"/>
  <c r="K106" i="4" s="1"/>
  <c r="L106" i="4" s="1"/>
  <c r="M106" i="4" s="1"/>
  <c r="N106" i="4" s="1"/>
  <c r="O106" i="4" s="1"/>
  <c r="P106" i="4" s="1"/>
  <c r="I106" i="4"/>
  <c r="N105" i="4"/>
  <c r="O105" i="4" s="1"/>
  <c r="P105" i="4" s="1"/>
  <c r="J105" i="4"/>
  <c r="K105" i="4" s="1"/>
  <c r="L105" i="4" s="1"/>
  <c r="M105" i="4" s="1"/>
  <c r="I105" i="4"/>
  <c r="L104" i="4"/>
  <c r="M104" i="4" s="1"/>
  <c r="N104" i="4" s="1"/>
  <c r="O104" i="4" s="1"/>
  <c r="P104" i="4" s="1"/>
  <c r="J104" i="4"/>
  <c r="K104" i="4" s="1"/>
  <c r="I104" i="4"/>
  <c r="J103" i="4"/>
  <c r="K103" i="4" s="1"/>
  <c r="L103" i="4" s="1"/>
  <c r="M103" i="4" s="1"/>
  <c r="N103" i="4" s="1"/>
  <c r="O103" i="4" s="1"/>
  <c r="P103" i="4" s="1"/>
  <c r="I103" i="4"/>
  <c r="L102" i="4"/>
  <c r="M102" i="4" s="1"/>
  <c r="N102" i="4" s="1"/>
  <c r="O102" i="4" s="1"/>
  <c r="P102" i="4" s="1"/>
  <c r="J102" i="4"/>
  <c r="K102" i="4" s="1"/>
  <c r="I102" i="4"/>
  <c r="N101" i="4"/>
  <c r="O101" i="4" s="1"/>
  <c r="P101" i="4" s="1"/>
  <c r="J101" i="4"/>
  <c r="K101" i="4" s="1"/>
  <c r="L101" i="4" s="1"/>
  <c r="M101" i="4" s="1"/>
  <c r="I101" i="4"/>
  <c r="P100" i="4"/>
  <c r="L100" i="4"/>
  <c r="M100" i="4" s="1"/>
  <c r="N100" i="4" s="1"/>
  <c r="O100" i="4" s="1"/>
  <c r="J100" i="4"/>
  <c r="K100" i="4" s="1"/>
  <c r="I100" i="4"/>
  <c r="J99" i="4"/>
  <c r="K99" i="4" s="1"/>
  <c r="L99" i="4" s="1"/>
  <c r="M99" i="4" s="1"/>
  <c r="N99" i="4" s="1"/>
  <c r="O99" i="4" s="1"/>
  <c r="P99" i="4" s="1"/>
  <c r="I99" i="4"/>
  <c r="L98" i="4"/>
  <c r="M98" i="4" s="1"/>
  <c r="N98" i="4" s="1"/>
  <c r="O98" i="4" s="1"/>
  <c r="P98" i="4" s="1"/>
  <c r="J98" i="4"/>
  <c r="K98" i="4" s="1"/>
  <c r="I98" i="4"/>
  <c r="N97" i="4"/>
  <c r="O97" i="4" s="1"/>
  <c r="P97" i="4" s="1"/>
  <c r="J97" i="4"/>
  <c r="K97" i="4" s="1"/>
  <c r="L97" i="4" s="1"/>
  <c r="M97" i="4" s="1"/>
  <c r="I97" i="4"/>
  <c r="P96" i="4"/>
  <c r="L96" i="4"/>
  <c r="M96" i="4" s="1"/>
  <c r="N96" i="4" s="1"/>
  <c r="O96" i="4" s="1"/>
  <c r="J96" i="4"/>
  <c r="K96" i="4" s="1"/>
  <c r="I96" i="4"/>
  <c r="J95" i="4"/>
  <c r="I95" i="4"/>
  <c r="L94" i="4"/>
  <c r="M94" i="4" s="1"/>
  <c r="N94" i="4" s="1"/>
  <c r="O94" i="4" s="1"/>
  <c r="P94" i="4" s="1"/>
  <c r="J94" i="4"/>
  <c r="I94" i="4"/>
  <c r="K94" i="4" s="1"/>
  <c r="J93" i="4"/>
  <c r="I93" i="4"/>
  <c r="K93" i="4" s="1"/>
  <c r="L93" i="4" s="1"/>
  <c r="M93" i="4" s="1"/>
  <c r="N93" i="4" s="1"/>
  <c r="O93" i="4" s="1"/>
  <c r="J92" i="4"/>
  <c r="I92" i="4"/>
  <c r="P91" i="4"/>
  <c r="J91" i="4"/>
  <c r="I91" i="4"/>
  <c r="K91" i="4" s="1"/>
  <c r="L91" i="4" s="1"/>
  <c r="M91" i="4" s="1"/>
  <c r="N91" i="4" s="1"/>
  <c r="O91" i="4" s="1"/>
  <c r="M90" i="4"/>
  <c r="N90" i="4" s="1"/>
  <c r="O90" i="4" s="1"/>
  <c r="K90" i="4"/>
  <c r="L90" i="4" s="1"/>
  <c r="J90" i="4"/>
  <c r="I90" i="4"/>
  <c r="J89" i="4"/>
  <c r="I89" i="4"/>
  <c r="L88" i="4"/>
  <c r="M88" i="4" s="1"/>
  <c r="N88" i="4" s="1"/>
  <c r="O88" i="4" s="1"/>
  <c r="P88" i="4" s="1"/>
  <c r="J88" i="4"/>
  <c r="I88" i="4"/>
  <c r="K88" i="4" s="1"/>
  <c r="J87" i="4"/>
  <c r="I87" i="4"/>
  <c r="J86" i="4"/>
  <c r="I86" i="4"/>
  <c r="K86" i="4" s="1"/>
  <c r="L86" i="4" s="1"/>
  <c r="M86" i="4" s="1"/>
  <c r="N86" i="4" s="1"/>
  <c r="O86" i="4" s="1"/>
  <c r="P86" i="4" s="1"/>
  <c r="J85" i="4"/>
  <c r="I85" i="4"/>
  <c r="L84" i="4"/>
  <c r="M84" i="4" s="1"/>
  <c r="N84" i="4" s="1"/>
  <c r="O84" i="4" s="1"/>
  <c r="P84" i="4" s="1"/>
  <c r="J84" i="4"/>
  <c r="I84" i="4"/>
  <c r="K84" i="4" s="1"/>
  <c r="J83" i="4"/>
  <c r="I83" i="4"/>
  <c r="J82" i="4"/>
  <c r="I82" i="4"/>
  <c r="K82" i="4" s="1"/>
  <c r="L82" i="4" s="1"/>
  <c r="M82" i="4" s="1"/>
  <c r="N82" i="4" s="1"/>
  <c r="O82" i="4" s="1"/>
  <c r="M81" i="4"/>
  <c r="N81" i="4" s="1"/>
  <c r="O81" i="4" s="1"/>
  <c r="P81" i="4" s="1"/>
  <c r="K81" i="4"/>
  <c r="L81" i="4" s="1"/>
  <c r="J81" i="4"/>
  <c r="I81" i="4"/>
  <c r="K80" i="4"/>
  <c r="L80" i="4" s="1"/>
  <c r="M80" i="4" s="1"/>
  <c r="N80" i="4" s="1"/>
  <c r="O80" i="4" s="1"/>
  <c r="P80" i="4" s="1"/>
  <c r="J80" i="4"/>
  <c r="I80" i="4"/>
  <c r="M79" i="4"/>
  <c r="N79" i="4" s="1"/>
  <c r="O79" i="4" s="1"/>
  <c r="P79" i="4" s="1"/>
  <c r="J79" i="4"/>
  <c r="I79" i="4"/>
  <c r="K79" i="4" s="1"/>
  <c r="L79" i="4" s="1"/>
  <c r="J78" i="4"/>
  <c r="I78" i="4"/>
  <c r="K78" i="4" s="1"/>
  <c r="L78" i="4" s="1"/>
  <c r="M78" i="4" s="1"/>
  <c r="N78" i="4" s="1"/>
  <c r="O78" i="4" s="1"/>
  <c r="P78" i="4" s="1"/>
  <c r="M77" i="4"/>
  <c r="N77" i="4" s="1"/>
  <c r="O77" i="4" s="1"/>
  <c r="P77" i="4" s="1"/>
  <c r="K77" i="4"/>
  <c r="L77" i="4" s="1"/>
  <c r="J77" i="4"/>
  <c r="I77" i="4"/>
  <c r="K76" i="4"/>
  <c r="L76" i="4" s="1"/>
  <c r="M76" i="4" s="1"/>
  <c r="N76" i="4" s="1"/>
  <c r="O76" i="4" s="1"/>
  <c r="P76" i="4" s="1"/>
  <c r="J76" i="4"/>
  <c r="I76" i="4"/>
  <c r="M75" i="4"/>
  <c r="N75" i="4" s="1"/>
  <c r="O75" i="4" s="1"/>
  <c r="P75" i="4" s="1"/>
  <c r="J75" i="4"/>
  <c r="I75" i="4"/>
  <c r="K75" i="4" s="1"/>
  <c r="L75" i="4" s="1"/>
  <c r="N74" i="4"/>
  <c r="O74" i="4" s="1"/>
  <c r="J74" i="4"/>
  <c r="K74" i="4" s="1"/>
  <c r="L74" i="4" s="1"/>
  <c r="M74" i="4" s="1"/>
  <c r="I74" i="4"/>
  <c r="L73" i="4"/>
  <c r="M73" i="4" s="1"/>
  <c r="N73" i="4" s="1"/>
  <c r="O73" i="4" s="1"/>
  <c r="P73" i="4" s="1"/>
  <c r="J73" i="4"/>
  <c r="K73" i="4" s="1"/>
  <c r="I73" i="4"/>
  <c r="J72" i="4"/>
  <c r="K72" i="4" s="1"/>
  <c r="L72" i="4" s="1"/>
  <c r="M72" i="4" s="1"/>
  <c r="N72" i="4" s="1"/>
  <c r="O72" i="4" s="1"/>
  <c r="P72" i="4" s="1"/>
  <c r="I72" i="4"/>
  <c r="L71" i="4"/>
  <c r="M71" i="4" s="1"/>
  <c r="N71" i="4" s="1"/>
  <c r="O71" i="4" s="1"/>
  <c r="P71" i="4" s="1"/>
  <c r="J71" i="4"/>
  <c r="K71" i="4" s="1"/>
  <c r="I71" i="4"/>
  <c r="N70" i="4"/>
  <c r="O70" i="4" s="1"/>
  <c r="P70" i="4" s="1"/>
  <c r="J70" i="4"/>
  <c r="K70" i="4" s="1"/>
  <c r="L70" i="4" s="1"/>
  <c r="M70" i="4" s="1"/>
  <c r="I70" i="4"/>
  <c r="L69" i="4"/>
  <c r="M69" i="4" s="1"/>
  <c r="N69" i="4" s="1"/>
  <c r="O69" i="4" s="1"/>
  <c r="P69" i="4" s="1"/>
  <c r="J69" i="4"/>
  <c r="K69" i="4" s="1"/>
  <c r="I69" i="4"/>
  <c r="M68" i="4"/>
  <c r="N68" i="4" s="1"/>
  <c r="O68" i="4" s="1"/>
  <c r="K68" i="4"/>
  <c r="L68" i="4" s="1"/>
  <c r="J68" i="4"/>
  <c r="I68" i="4"/>
  <c r="K67" i="4"/>
  <c r="L67" i="4" s="1"/>
  <c r="M67" i="4" s="1"/>
  <c r="N67" i="4" s="1"/>
  <c r="O67" i="4" s="1"/>
  <c r="P67" i="4" s="1"/>
  <c r="J67" i="4"/>
  <c r="I67" i="4"/>
  <c r="J66" i="4"/>
  <c r="I66" i="4"/>
  <c r="K66" i="4" s="1"/>
  <c r="L66" i="4" s="1"/>
  <c r="M66" i="4" s="1"/>
  <c r="N66" i="4" s="1"/>
  <c r="O66" i="4" s="1"/>
  <c r="P66" i="4" s="1"/>
  <c r="O65" i="4"/>
  <c r="P65" i="4" s="1"/>
  <c r="J65" i="4"/>
  <c r="I65" i="4"/>
  <c r="K65" i="4" s="1"/>
  <c r="L65" i="4" s="1"/>
  <c r="M65" i="4" s="1"/>
  <c r="N65" i="4" s="1"/>
  <c r="M64" i="4"/>
  <c r="N64" i="4" s="1"/>
  <c r="O64" i="4" s="1"/>
  <c r="P64" i="4" s="1"/>
  <c r="K64" i="4"/>
  <c r="L64" i="4" s="1"/>
  <c r="J64" i="4"/>
  <c r="I64" i="4"/>
  <c r="K63" i="4"/>
  <c r="L63" i="4" s="1"/>
  <c r="M63" i="4" s="1"/>
  <c r="N63" i="4" s="1"/>
  <c r="O63" i="4" s="1"/>
  <c r="P63" i="4" s="1"/>
  <c r="J63" i="4"/>
  <c r="I63" i="4"/>
  <c r="J62" i="4"/>
  <c r="I62" i="4"/>
  <c r="K62" i="4" s="1"/>
  <c r="L62" i="4" s="1"/>
  <c r="M62" i="4" s="1"/>
  <c r="N62" i="4" s="1"/>
  <c r="O62" i="4" s="1"/>
  <c r="P62" i="4" s="1"/>
  <c r="J61" i="4"/>
  <c r="I61" i="4"/>
  <c r="K61" i="4" s="1"/>
  <c r="L61" i="4" s="1"/>
  <c r="M61" i="4" s="1"/>
  <c r="N61" i="4" s="1"/>
  <c r="O61" i="4" s="1"/>
  <c r="P61" i="4" s="1"/>
  <c r="K60" i="4"/>
  <c r="L60" i="4" s="1"/>
  <c r="M60" i="4" s="1"/>
  <c r="N60" i="4" s="1"/>
  <c r="O60" i="4" s="1"/>
  <c r="P60" i="4" s="1"/>
  <c r="J60" i="4"/>
  <c r="I60" i="4"/>
  <c r="N59" i="4"/>
  <c r="O59" i="4" s="1"/>
  <c r="P59" i="4" s="1"/>
  <c r="J59" i="4"/>
  <c r="I59" i="4"/>
  <c r="K59" i="4" s="1"/>
  <c r="L59" i="4" s="1"/>
  <c r="M59" i="4" s="1"/>
  <c r="J58" i="4"/>
  <c r="I58" i="4"/>
  <c r="K58" i="4" s="1"/>
  <c r="L58" i="4" s="1"/>
  <c r="M58" i="4" s="1"/>
  <c r="N58" i="4" s="1"/>
  <c r="O58" i="4" s="1"/>
  <c r="P58" i="4" s="1"/>
  <c r="J57" i="4"/>
  <c r="I57" i="4"/>
  <c r="K57" i="4" s="1"/>
  <c r="L57" i="4" s="1"/>
  <c r="M57" i="4" s="1"/>
  <c r="N57" i="4" s="1"/>
  <c r="O57" i="4" s="1"/>
  <c r="P57" i="4" s="1"/>
  <c r="M56" i="4"/>
  <c r="N56" i="4" s="1"/>
  <c r="O56" i="4" s="1"/>
  <c r="P56" i="4" s="1"/>
  <c r="J56" i="4"/>
  <c r="I56" i="4"/>
  <c r="K56" i="4" s="1"/>
  <c r="L56" i="4" s="1"/>
  <c r="L55" i="4"/>
  <c r="M55" i="4" s="1"/>
  <c r="N55" i="4" s="1"/>
  <c r="O55" i="4" s="1"/>
  <c r="J55" i="4"/>
  <c r="I55" i="4"/>
  <c r="K55" i="4" s="1"/>
  <c r="L54" i="4"/>
  <c r="M54" i="4" s="1"/>
  <c r="N54" i="4" s="1"/>
  <c r="O54" i="4" s="1"/>
  <c r="P54" i="4" s="1"/>
  <c r="J54" i="4"/>
  <c r="I54" i="4"/>
  <c r="K54" i="4" s="1"/>
  <c r="L53" i="4"/>
  <c r="M53" i="4" s="1"/>
  <c r="N53" i="4" s="1"/>
  <c r="O53" i="4" s="1"/>
  <c r="P53" i="4" s="1"/>
  <c r="J53" i="4"/>
  <c r="I53" i="4"/>
  <c r="K53" i="4" s="1"/>
  <c r="L52" i="4"/>
  <c r="M52" i="4" s="1"/>
  <c r="N52" i="4" s="1"/>
  <c r="O52" i="4" s="1"/>
  <c r="P52" i="4" s="1"/>
  <c r="J52" i="4"/>
  <c r="I52" i="4"/>
  <c r="K52" i="4" s="1"/>
  <c r="L51" i="4"/>
  <c r="M51" i="4" s="1"/>
  <c r="N51" i="4" s="1"/>
  <c r="O51" i="4" s="1"/>
  <c r="P51" i="4" s="1"/>
  <c r="J51" i="4"/>
  <c r="I51" i="4"/>
  <c r="K51" i="4" s="1"/>
  <c r="L50" i="4"/>
  <c r="M50" i="4" s="1"/>
  <c r="N50" i="4" s="1"/>
  <c r="O50" i="4" s="1"/>
  <c r="P50" i="4" s="1"/>
  <c r="J50" i="4"/>
  <c r="I50" i="4"/>
  <c r="K50" i="4" s="1"/>
  <c r="L49" i="4"/>
  <c r="M49" i="4" s="1"/>
  <c r="N49" i="4" s="1"/>
  <c r="O49" i="4" s="1"/>
  <c r="P49" i="4" s="1"/>
  <c r="J49" i="4"/>
  <c r="I49" i="4"/>
  <c r="K49" i="4" s="1"/>
  <c r="L48" i="4"/>
  <c r="M48" i="4" s="1"/>
  <c r="N48" i="4" s="1"/>
  <c r="O48" i="4" s="1"/>
  <c r="P48" i="4" s="1"/>
  <c r="J48" i="4"/>
  <c r="I48" i="4"/>
  <c r="K48" i="4" s="1"/>
  <c r="L47" i="4"/>
  <c r="M47" i="4" s="1"/>
  <c r="N47" i="4" s="1"/>
  <c r="O47" i="4" s="1"/>
  <c r="P47" i="4" s="1"/>
  <c r="J47" i="4"/>
  <c r="I47" i="4"/>
  <c r="K47" i="4" s="1"/>
  <c r="L46" i="4"/>
  <c r="M46" i="4" s="1"/>
  <c r="N46" i="4" s="1"/>
  <c r="O46" i="4" s="1"/>
  <c r="P46" i="4" s="1"/>
  <c r="J46" i="4"/>
  <c r="I46" i="4"/>
  <c r="K46" i="4" s="1"/>
  <c r="L45" i="4"/>
  <c r="M45" i="4" s="1"/>
  <c r="N45" i="4" s="1"/>
  <c r="O45" i="4" s="1"/>
  <c r="P45" i="4" s="1"/>
  <c r="J45" i="4"/>
  <c r="I45" i="4"/>
  <c r="K45" i="4" s="1"/>
  <c r="L44" i="4"/>
  <c r="M44" i="4" s="1"/>
  <c r="N44" i="4" s="1"/>
  <c r="O44" i="4" s="1"/>
  <c r="P44" i="4" s="1"/>
  <c r="J44" i="4"/>
  <c r="I44" i="4"/>
  <c r="K44" i="4" s="1"/>
  <c r="L43" i="4"/>
  <c r="M43" i="4" s="1"/>
  <c r="N43" i="4" s="1"/>
  <c r="O43" i="4" s="1"/>
  <c r="P43" i="4" s="1"/>
  <c r="J43" i="4"/>
  <c r="I43" i="4"/>
  <c r="K43" i="4" s="1"/>
  <c r="L42" i="4"/>
  <c r="M42" i="4" s="1"/>
  <c r="N42" i="4" s="1"/>
  <c r="O42" i="4" s="1"/>
  <c r="P42" i="4" s="1"/>
  <c r="J42" i="4"/>
  <c r="I42" i="4"/>
  <c r="K42" i="4" s="1"/>
  <c r="K41" i="4"/>
  <c r="L41" i="4" s="1"/>
  <c r="M41" i="4" s="1"/>
  <c r="N41" i="4" s="1"/>
  <c r="O41" i="4" s="1"/>
  <c r="J41" i="4"/>
  <c r="I41" i="4"/>
  <c r="J40" i="4"/>
  <c r="K40" i="4" s="1"/>
  <c r="L40" i="4" s="1"/>
  <c r="M40" i="4" s="1"/>
  <c r="N40" i="4" s="1"/>
  <c r="O40" i="4" s="1"/>
  <c r="I40" i="4"/>
  <c r="J39" i="4"/>
  <c r="K39" i="4" s="1"/>
  <c r="L39" i="4" s="1"/>
  <c r="M39" i="4" s="1"/>
  <c r="N39" i="4" s="1"/>
  <c r="O39" i="4" s="1"/>
  <c r="P39" i="4" s="1"/>
  <c r="I39" i="4"/>
  <c r="N38" i="4"/>
  <c r="O38" i="4" s="1"/>
  <c r="P38" i="4" s="1"/>
  <c r="J38" i="4"/>
  <c r="K38" i="4" s="1"/>
  <c r="L38" i="4" s="1"/>
  <c r="M38" i="4" s="1"/>
  <c r="I38" i="4"/>
  <c r="N37" i="4"/>
  <c r="O37" i="4" s="1"/>
  <c r="P37" i="4" s="1"/>
  <c r="J37" i="4"/>
  <c r="K37" i="4" s="1"/>
  <c r="L37" i="4" s="1"/>
  <c r="M37" i="4" s="1"/>
  <c r="I37" i="4"/>
  <c r="J36" i="4"/>
  <c r="K36" i="4" s="1"/>
  <c r="L36" i="4" s="1"/>
  <c r="M36" i="4" s="1"/>
  <c r="N36" i="4" s="1"/>
  <c r="O36" i="4" s="1"/>
  <c r="P36" i="4" s="1"/>
  <c r="I36" i="4"/>
  <c r="J35" i="4"/>
  <c r="K35" i="4" s="1"/>
  <c r="L35" i="4" s="1"/>
  <c r="M35" i="4" s="1"/>
  <c r="N35" i="4" s="1"/>
  <c r="O35" i="4" s="1"/>
  <c r="P35" i="4" s="1"/>
  <c r="I35" i="4"/>
  <c r="N34" i="4"/>
  <c r="O34" i="4" s="1"/>
  <c r="P34" i="4" s="1"/>
  <c r="J34" i="4"/>
  <c r="K34" i="4" s="1"/>
  <c r="L34" i="4" s="1"/>
  <c r="M34" i="4" s="1"/>
  <c r="I34" i="4"/>
  <c r="N33" i="4"/>
  <c r="O33" i="4" s="1"/>
  <c r="P33" i="4" s="1"/>
  <c r="J33" i="4"/>
  <c r="K33" i="4" s="1"/>
  <c r="L33" i="4" s="1"/>
  <c r="M33" i="4" s="1"/>
  <c r="I33" i="4"/>
  <c r="J32" i="4"/>
  <c r="K32" i="4" s="1"/>
  <c r="L32" i="4" s="1"/>
  <c r="M32" i="4" s="1"/>
  <c r="N32" i="4" s="1"/>
  <c r="O32" i="4" s="1"/>
  <c r="P32" i="4" s="1"/>
  <c r="I32" i="4"/>
  <c r="J31" i="4"/>
  <c r="K31" i="4" s="1"/>
  <c r="L31" i="4" s="1"/>
  <c r="M31" i="4" s="1"/>
  <c r="N31" i="4" s="1"/>
  <c r="O31" i="4" s="1"/>
  <c r="P31" i="4" s="1"/>
  <c r="I31" i="4"/>
  <c r="N30" i="4"/>
  <c r="O30" i="4" s="1"/>
  <c r="P30" i="4" s="1"/>
  <c r="J30" i="4"/>
  <c r="K30" i="4" s="1"/>
  <c r="L30" i="4" s="1"/>
  <c r="M30" i="4" s="1"/>
  <c r="I30" i="4"/>
  <c r="N29" i="4"/>
  <c r="O29" i="4" s="1"/>
  <c r="P29" i="4" s="1"/>
  <c r="J29" i="4"/>
  <c r="K29" i="4" s="1"/>
  <c r="L29" i="4" s="1"/>
  <c r="M29" i="4" s="1"/>
  <c r="I29" i="4"/>
  <c r="J28" i="4"/>
  <c r="K28" i="4" s="1"/>
  <c r="L28" i="4" s="1"/>
  <c r="M28" i="4" s="1"/>
  <c r="N28" i="4" s="1"/>
  <c r="O28" i="4" s="1"/>
  <c r="P28" i="4" s="1"/>
  <c r="I28" i="4"/>
  <c r="J27" i="4"/>
  <c r="K27" i="4" s="1"/>
  <c r="L27" i="4" s="1"/>
  <c r="M27" i="4" s="1"/>
  <c r="N27" i="4" s="1"/>
  <c r="O27" i="4" s="1"/>
  <c r="P27" i="4" s="1"/>
  <c r="I27" i="4"/>
  <c r="N26" i="4"/>
  <c r="O26" i="4" s="1"/>
  <c r="P26" i="4" s="1"/>
  <c r="J26" i="4"/>
  <c r="K26" i="4" s="1"/>
  <c r="L26" i="4" s="1"/>
  <c r="M26" i="4" s="1"/>
  <c r="I26" i="4"/>
  <c r="N25" i="4"/>
  <c r="O25" i="4" s="1"/>
  <c r="P25" i="4" s="1"/>
  <c r="J25" i="4"/>
  <c r="K25" i="4" s="1"/>
  <c r="L25" i="4" s="1"/>
  <c r="M25" i="4" s="1"/>
  <c r="I25" i="4"/>
  <c r="J24" i="4"/>
  <c r="K24" i="4" s="1"/>
  <c r="L24" i="4" s="1"/>
  <c r="M24" i="4" s="1"/>
  <c r="N24" i="4" s="1"/>
  <c r="O24" i="4" s="1"/>
  <c r="P24" i="4" s="1"/>
  <c r="I24" i="4"/>
  <c r="J23" i="4"/>
  <c r="K23" i="4" s="1"/>
  <c r="L23" i="4" s="1"/>
  <c r="M23" i="4" s="1"/>
  <c r="N23" i="4" s="1"/>
  <c r="O23" i="4" s="1"/>
  <c r="P23" i="4" s="1"/>
  <c r="I23" i="4"/>
  <c r="N22" i="4"/>
  <c r="O22" i="4" s="1"/>
  <c r="P22" i="4" s="1"/>
  <c r="J22" i="4"/>
  <c r="K22" i="4" s="1"/>
  <c r="L22" i="4" s="1"/>
  <c r="M22" i="4" s="1"/>
  <c r="I22" i="4"/>
  <c r="N21" i="4"/>
  <c r="O21" i="4" s="1"/>
  <c r="P21" i="4" s="1"/>
  <c r="J21" i="4"/>
  <c r="K21" i="4" s="1"/>
  <c r="L21" i="4" s="1"/>
  <c r="M21" i="4" s="1"/>
  <c r="I21" i="4"/>
  <c r="J20" i="4"/>
  <c r="K20" i="4" s="1"/>
  <c r="L20" i="4" s="1"/>
  <c r="M20" i="4" s="1"/>
  <c r="N20" i="4" s="1"/>
  <c r="O20" i="4" s="1"/>
  <c r="P20" i="4" s="1"/>
  <c r="I20" i="4"/>
  <c r="J19" i="4"/>
  <c r="I19" i="4"/>
  <c r="K19" i="4" s="1"/>
  <c r="L19" i="4" s="1"/>
  <c r="M19" i="4" s="1"/>
  <c r="N19" i="4" s="1"/>
  <c r="O19" i="4" s="1"/>
  <c r="M18" i="4"/>
  <c r="N18" i="4" s="1"/>
  <c r="O18" i="4" s="1"/>
  <c r="P18" i="4" s="1"/>
  <c r="J18" i="4"/>
  <c r="I18" i="4"/>
  <c r="K18" i="4" s="1"/>
  <c r="L18" i="4" s="1"/>
  <c r="M17" i="4"/>
  <c r="N17" i="4" s="1"/>
  <c r="O17" i="4" s="1"/>
  <c r="P17" i="4" s="1"/>
  <c r="J17" i="4"/>
  <c r="I17" i="4"/>
  <c r="K17" i="4" s="1"/>
  <c r="L17" i="4" s="1"/>
  <c r="J16" i="4"/>
  <c r="I16" i="4"/>
  <c r="K16" i="4" s="1"/>
  <c r="L16" i="4" s="1"/>
  <c r="M16" i="4" s="1"/>
  <c r="N16" i="4" s="1"/>
  <c r="O16" i="4" s="1"/>
  <c r="P16" i="4" s="1"/>
  <c r="J15" i="4"/>
  <c r="I15" i="4"/>
  <c r="K15" i="4" s="1"/>
  <c r="L15" i="4" s="1"/>
  <c r="M15" i="4" s="1"/>
  <c r="N15" i="4" s="1"/>
  <c r="O15" i="4" s="1"/>
  <c r="P15" i="4" s="1"/>
  <c r="M14" i="4"/>
  <c r="N14" i="4" s="1"/>
  <c r="O14" i="4" s="1"/>
  <c r="P14" i="4" s="1"/>
  <c r="J14" i="4"/>
  <c r="I14" i="4"/>
  <c r="K14" i="4" s="1"/>
  <c r="L14" i="4" s="1"/>
  <c r="M13" i="4"/>
  <c r="N13" i="4" s="1"/>
  <c r="O13" i="4" s="1"/>
  <c r="P13" i="4" s="1"/>
  <c r="J13" i="4"/>
  <c r="I13" i="4"/>
  <c r="K13" i="4" s="1"/>
  <c r="L13" i="4" s="1"/>
  <c r="J12" i="4"/>
  <c r="I12" i="4"/>
  <c r="K12" i="4" s="1"/>
  <c r="L12" i="4" s="1"/>
  <c r="M12" i="4" s="1"/>
  <c r="N12" i="4" s="1"/>
  <c r="O12" i="4" s="1"/>
  <c r="P12" i="4" s="1"/>
  <c r="J11" i="4"/>
  <c r="I11" i="4"/>
  <c r="K11" i="4" s="1"/>
  <c r="L11" i="4" s="1"/>
  <c r="M11" i="4" s="1"/>
  <c r="N11" i="4" s="1"/>
  <c r="O11" i="4" s="1"/>
  <c r="P11" i="4" s="1"/>
  <c r="M10" i="4"/>
  <c r="N10" i="4" s="1"/>
  <c r="O10" i="4" s="1"/>
  <c r="P10" i="4" s="1"/>
  <c r="J10" i="4"/>
  <c r="I10" i="4"/>
  <c r="K10" i="4" s="1"/>
  <c r="L10" i="4" s="1"/>
  <c r="M9" i="4"/>
  <c r="N9" i="4" s="1"/>
  <c r="O9" i="4" s="1"/>
  <c r="P9" i="4" s="1"/>
  <c r="J9" i="4"/>
  <c r="I9" i="4"/>
  <c r="K9" i="4" s="1"/>
  <c r="L9" i="4" s="1"/>
  <c r="J8" i="4"/>
  <c r="I8" i="4"/>
  <c r="K8" i="4" s="1"/>
  <c r="L8" i="4" s="1"/>
  <c r="M8" i="4" s="1"/>
  <c r="N8" i="4" s="1"/>
  <c r="O8" i="4" s="1"/>
  <c r="P8" i="4" s="1"/>
  <c r="J7" i="4"/>
  <c r="I7" i="4"/>
  <c r="K7" i="4" s="1"/>
  <c r="L7" i="4" s="1"/>
  <c r="M7" i="4" s="1"/>
  <c r="N7" i="4" s="1"/>
  <c r="O7" i="4" s="1"/>
  <c r="P7" i="4" s="1"/>
  <c r="M6" i="4"/>
  <c r="N6" i="4" s="1"/>
  <c r="O6" i="4" s="1"/>
  <c r="P6" i="4" s="1"/>
  <c r="J6" i="4"/>
  <c r="I6" i="4"/>
  <c r="K6" i="4" s="1"/>
  <c r="L6" i="4" s="1"/>
  <c r="M5" i="4"/>
  <c r="N5" i="4" s="1"/>
  <c r="O5" i="4" s="1"/>
  <c r="P5" i="4" s="1"/>
  <c r="J5" i="4"/>
  <c r="I5" i="4"/>
  <c r="K5" i="4" s="1"/>
  <c r="L5" i="4" s="1"/>
  <c r="J4" i="4"/>
  <c r="I4" i="4"/>
  <c r="K4" i="4" s="1"/>
  <c r="L4" i="4" s="1"/>
  <c r="M4" i="4" s="1"/>
  <c r="N4" i="4" s="1"/>
  <c r="O4" i="4" s="1"/>
  <c r="P4" i="4" s="1"/>
  <c r="J3" i="4"/>
  <c r="I3" i="4"/>
  <c r="K3" i="4" s="1"/>
  <c r="L3" i="4" s="1"/>
  <c r="M3" i="4" s="1"/>
  <c r="N3" i="4" s="1"/>
  <c r="O3" i="4" s="1"/>
  <c r="P3" i="4" s="1"/>
  <c r="M2" i="4"/>
  <c r="N2" i="4" s="1"/>
  <c r="O2" i="4" s="1"/>
  <c r="P2" i="4" s="1"/>
  <c r="J2" i="4"/>
  <c r="I2" i="4"/>
  <c r="K2" i="4" s="1"/>
  <c r="L2" i="4" s="1"/>
  <c r="M239" i="3"/>
  <c r="N239" i="3" s="1"/>
  <c r="O239" i="3" s="1"/>
  <c r="P239" i="3" s="1"/>
  <c r="J239" i="3"/>
  <c r="I239" i="3"/>
  <c r="K239" i="3" s="1"/>
  <c r="L239" i="3" s="1"/>
  <c r="J238" i="3"/>
  <c r="I238" i="3"/>
  <c r="K238" i="3" s="1"/>
  <c r="L238" i="3" s="1"/>
  <c r="M238" i="3" s="1"/>
  <c r="N238" i="3" s="1"/>
  <c r="O238" i="3" s="1"/>
  <c r="P238" i="3" s="1"/>
  <c r="J237" i="3"/>
  <c r="I237" i="3"/>
  <c r="K237" i="3" s="1"/>
  <c r="L237" i="3" s="1"/>
  <c r="M237" i="3" s="1"/>
  <c r="N237" i="3" s="1"/>
  <c r="O237" i="3" s="1"/>
  <c r="P237" i="3" s="1"/>
  <c r="M236" i="3"/>
  <c r="N236" i="3" s="1"/>
  <c r="O236" i="3" s="1"/>
  <c r="P236" i="3" s="1"/>
  <c r="J236" i="3"/>
  <c r="I236" i="3"/>
  <c r="K236" i="3" s="1"/>
  <c r="L236" i="3" s="1"/>
  <c r="M235" i="3"/>
  <c r="N235" i="3" s="1"/>
  <c r="O235" i="3" s="1"/>
  <c r="P235" i="3" s="1"/>
  <c r="J235" i="3"/>
  <c r="I235" i="3"/>
  <c r="K235" i="3" s="1"/>
  <c r="L235" i="3" s="1"/>
  <c r="J234" i="3"/>
  <c r="I234" i="3"/>
  <c r="K234" i="3" s="1"/>
  <c r="L234" i="3" s="1"/>
  <c r="M234" i="3" s="1"/>
  <c r="N234" i="3" s="1"/>
  <c r="O234" i="3" s="1"/>
  <c r="P234" i="3" s="1"/>
  <c r="J233" i="3"/>
  <c r="I233" i="3"/>
  <c r="K233" i="3" s="1"/>
  <c r="L233" i="3" s="1"/>
  <c r="M233" i="3" s="1"/>
  <c r="N233" i="3" s="1"/>
  <c r="O233" i="3" s="1"/>
  <c r="P233" i="3" s="1"/>
  <c r="M232" i="3"/>
  <c r="N232" i="3" s="1"/>
  <c r="O232" i="3" s="1"/>
  <c r="P232" i="3" s="1"/>
  <c r="J232" i="3"/>
  <c r="I232" i="3"/>
  <c r="K232" i="3" s="1"/>
  <c r="L232" i="3" s="1"/>
  <c r="M231" i="3"/>
  <c r="N231" i="3" s="1"/>
  <c r="O231" i="3" s="1"/>
  <c r="P231" i="3" s="1"/>
  <c r="J231" i="3"/>
  <c r="I231" i="3"/>
  <c r="K231" i="3" s="1"/>
  <c r="L231" i="3" s="1"/>
  <c r="J230" i="3"/>
  <c r="I230" i="3"/>
  <c r="K230" i="3" s="1"/>
  <c r="L230" i="3" s="1"/>
  <c r="M230" i="3" s="1"/>
  <c r="N230" i="3" s="1"/>
  <c r="O230" i="3" s="1"/>
  <c r="P230" i="3" s="1"/>
  <c r="J229" i="3"/>
  <c r="I229" i="3"/>
  <c r="K229" i="3" s="1"/>
  <c r="L229" i="3" s="1"/>
  <c r="M229" i="3" s="1"/>
  <c r="N229" i="3" s="1"/>
  <c r="O229" i="3" s="1"/>
  <c r="P229" i="3" s="1"/>
  <c r="M228" i="3"/>
  <c r="N228" i="3" s="1"/>
  <c r="O228" i="3" s="1"/>
  <c r="P228" i="3" s="1"/>
  <c r="J228" i="3"/>
  <c r="I228" i="3"/>
  <c r="K228" i="3" s="1"/>
  <c r="L228" i="3" s="1"/>
  <c r="M227" i="3"/>
  <c r="N227" i="3" s="1"/>
  <c r="O227" i="3" s="1"/>
  <c r="P227" i="3" s="1"/>
  <c r="J227" i="3"/>
  <c r="I227" i="3"/>
  <c r="K227" i="3" s="1"/>
  <c r="L227" i="3" s="1"/>
  <c r="J226" i="3"/>
  <c r="I226" i="3"/>
  <c r="K226" i="3" s="1"/>
  <c r="L226" i="3" s="1"/>
  <c r="M226" i="3" s="1"/>
  <c r="N226" i="3" s="1"/>
  <c r="O226" i="3" s="1"/>
  <c r="P226" i="3" s="1"/>
  <c r="J225" i="3"/>
  <c r="I225" i="3"/>
  <c r="K225" i="3" s="1"/>
  <c r="L225" i="3" s="1"/>
  <c r="M225" i="3" s="1"/>
  <c r="N225" i="3" s="1"/>
  <c r="O225" i="3" s="1"/>
  <c r="P225" i="3" s="1"/>
  <c r="M224" i="3"/>
  <c r="N224" i="3" s="1"/>
  <c r="O224" i="3" s="1"/>
  <c r="P224" i="3" s="1"/>
  <c r="J224" i="3"/>
  <c r="I224" i="3"/>
  <c r="K224" i="3" s="1"/>
  <c r="L224" i="3" s="1"/>
  <c r="M223" i="3"/>
  <c r="N223" i="3" s="1"/>
  <c r="O223" i="3" s="1"/>
  <c r="P223" i="3" s="1"/>
  <c r="J223" i="3"/>
  <c r="I223" i="3"/>
  <c r="K223" i="3" s="1"/>
  <c r="L223" i="3" s="1"/>
  <c r="J222" i="3"/>
  <c r="I222" i="3"/>
  <c r="K222" i="3" s="1"/>
  <c r="L222" i="3" s="1"/>
  <c r="M222" i="3" s="1"/>
  <c r="N222" i="3" s="1"/>
  <c r="O222" i="3" s="1"/>
  <c r="P222" i="3" s="1"/>
  <c r="J221" i="3"/>
  <c r="I221" i="3"/>
  <c r="K221" i="3" s="1"/>
  <c r="L221" i="3" s="1"/>
  <c r="M221" i="3" s="1"/>
  <c r="N221" i="3" s="1"/>
  <c r="O221" i="3" s="1"/>
  <c r="P221" i="3" s="1"/>
  <c r="M220" i="3"/>
  <c r="N220" i="3" s="1"/>
  <c r="O220" i="3" s="1"/>
  <c r="P220" i="3" s="1"/>
  <c r="J220" i="3"/>
  <c r="I220" i="3"/>
  <c r="K220" i="3" s="1"/>
  <c r="L220" i="3" s="1"/>
  <c r="M219" i="3"/>
  <c r="N219" i="3" s="1"/>
  <c r="O219" i="3" s="1"/>
  <c r="P219" i="3" s="1"/>
  <c r="J219" i="3"/>
  <c r="I219" i="3"/>
  <c r="K219" i="3" s="1"/>
  <c r="L219" i="3" s="1"/>
  <c r="J218" i="3"/>
  <c r="I218" i="3"/>
  <c r="K218" i="3" s="1"/>
  <c r="L218" i="3" s="1"/>
  <c r="M218" i="3" s="1"/>
  <c r="N218" i="3" s="1"/>
  <c r="O218" i="3" s="1"/>
  <c r="P218" i="3" s="1"/>
  <c r="J217" i="3"/>
  <c r="I217" i="3"/>
  <c r="K217" i="3" s="1"/>
  <c r="L217" i="3" s="1"/>
  <c r="M217" i="3" s="1"/>
  <c r="N217" i="3" s="1"/>
  <c r="O217" i="3" s="1"/>
  <c r="P217" i="3" s="1"/>
  <c r="M216" i="3"/>
  <c r="N216" i="3" s="1"/>
  <c r="O216" i="3" s="1"/>
  <c r="P216" i="3" s="1"/>
  <c r="J216" i="3"/>
  <c r="I216" i="3"/>
  <c r="K216" i="3" s="1"/>
  <c r="L216" i="3" s="1"/>
  <c r="M215" i="3"/>
  <c r="N215" i="3" s="1"/>
  <c r="O215" i="3" s="1"/>
  <c r="P215" i="3" s="1"/>
  <c r="J215" i="3"/>
  <c r="I215" i="3"/>
  <c r="K215" i="3" s="1"/>
  <c r="L215" i="3" s="1"/>
  <c r="J214" i="3"/>
  <c r="I214" i="3"/>
  <c r="K214" i="3" s="1"/>
  <c r="L214" i="3" s="1"/>
  <c r="M214" i="3" s="1"/>
  <c r="N214" i="3" s="1"/>
  <c r="O214" i="3" s="1"/>
  <c r="P214" i="3" s="1"/>
  <c r="J213" i="3"/>
  <c r="I213" i="3"/>
  <c r="K213" i="3" s="1"/>
  <c r="L213" i="3" s="1"/>
  <c r="M213" i="3" s="1"/>
  <c r="N213" i="3" s="1"/>
  <c r="O213" i="3" s="1"/>
  <c r="P213" i="3" s="1"/>
  <c r="M212" i="3"/>
  <c r="N212" i="3" s="1"/>
  <c r="O212" i="3" s="1"/>
  <c r="P212" i="3" s="1"/>
  <c r="J212" i="3"/>
  <c r="I212" i="3"/>
  <c r="K212" i="3" s="1"/>
  <c r="L212" i="3" s="1"/>
  <c r="M211" i="3"/>
  <c r="N211" i="3" s="1"/>
  <c r="O211" i="3" s="1"/>
  <c r="P211" i="3" s="1"/>
  <c r="J211" i="3"/>
  <c r="I211" i="3"/>
  <c r="K211" i="3" s="1"/>
  <c r="L211" i="3" s="1"/>
  <c r="J210" i="3"/>
  <c r="I210" i="3"/>
  <c r="K210" i="3" s="1"/>
  <c r="L210" i="3" s="1"/>
  <c r="M210" i="3" s="1"/>
  <c r="N210" i="3" s="1"/>
  <c r="O210" i="3" s="1"/>
  <c r="P210" i="3" s="1"/>
  <c r="J209" i="3"/>
  <c r="I209" i="3"/>
  <c r="K209" i="3" s="1"/>
  <c r="L209" i="3" s="1"/>
  <c r="M209" i="3" s="1"/>
  <c r="N209" i="3" s="1"/>
  <c r="O209" i="3" s="1"/>
  <c r="P209" i="3" s="1"/>
  <c r="M208" i="3"/>
  <c r="N208" i="3" s="1"/>
  <c r="O208" i="3" s="1"/>
  <c r="P208" i="3" s="1"/>
  <c r="J208" i="3"/>
  <c r="I208" i="3"/>
  <c r="K208" i="3" s="1"/>
  <c r="L208" i="3" s="1"/>
  <c r="M207" i="3"/>
  <c r="N207" i="3" s="1"/>
  <c r="O207" i="3" s="1"/>
  <c r="P207" i="3" s="1"/>
  <c r="J207" i="3"/>
  <c r="I207" i="3"/>
  <c r="K207" i="3" s="1"/>
  <c r="L207" i="3" s="1"/>
  <c r="J206" i="3"/>
  <c r="I206" i="3"/>
  <c r="K206" i="3" s="1"/>
  <c r="L206" i="3" s="1"/>
  <c r="M206" i="3" s="1"/>
  <c r="N206" i="3" s="1"/>
  <c r="O206" i="3" s="1"/>
  <c r="P206" i="3" s="1"/>
  <c r="J205" i="3"/>
  <c r="I205" i="3"/>
  <c r="K205" i="3" s="1"/>
  <c r="L205" i="3" s="1"/>
  <c r="M205" i="3" s="1"/>
  <c r="N205" i="3" s="1"/>
  <c r="O205" i="3" s="1"/>
  <c r="P205" i="3" s="1"/>
  <c r="M204" i="3"/>
  <c r="N204" i="3" s="1"/>
  <c r="O204" i="3" s="1"/>
  <c r="P204" i="3" s="1"/>
  <c r="J204" i="3"/>
  <c r="I204" i="3"/>
  <c r="K204" i="3" s="1"/>
  <c r="L204" i="3" s="1"/>
  <c r="M203" i="3"/>
  <c r="N203" i="3" s="1"/>
  <c r="O203" i="3" s="1"/>
  <c r="P203" i="3" s="1"/>
  <c r="J203" i="3"/>
  <c r="I203" i="3"/>
  <c r="K203" i="3" s="1"/>
  <c r="L203" i="3" s="1"/>
  <c r="J202" i="3"/>
  <c r="I202" i="3"/>
  <c r="K202" i="3" s="1"/>
  <c r="L202" i="3" s="1"/>
  <c r="M202" i="3" s="1"/>
  <c r="N202" i="3" s="1"/>
  <c r="O202" i="3" s="1"/>
  <c r="P202" i="3" s="1"/>
  <c r="J201" i="3"/>
  <c r="I201" i="3"/>
  <c r="K201" i="3" s="1"/>
  <c r="L201" i="3" s="1"/>
  <c r="M201" i="3" s="1"/>
  <c r="N201" i="3" s="1"/>
  <c r="O201" i="3" s="1"/>
  <c r="P201" i="3" s="1"/>
  <c r="M200" i="3"/>
  <c r="N200" i="3" s="1"/>
  <c r="O200" i="3" s="1"/>
  <c r="P200" i="3" s="1"/>
  <c r="J200" i="3"/>
  <c r="I200" i="3"/>
  <c r="K200" i="3" s="1"/>
  <c r="L200" i="3" s="1"/>
  <c r="M199" i="3"/>
  <c r="N199" i="3" s="1"/>
  <c r="O199" i="3" s="1"/>
  <c r="P199" i="3" s="1"/>
  <c r="J199" i="3"/>
  <c r="I199" i="3"/>
  <c r="K199" i="3" s="1"/>
  <c r="L199" i="3" s="1"/>
  <c r="J198" i="3"/>
  <c r="I198" i="3"/>
  <c r="K198" i="3" s="1"/>
  <c r="L198" i="3" s="1"/>
  <c r="M198" i="3" s="1"/>
  <c r="N198" i="3" s="1"/>
  <c r="O198" i="3" s="1"/>
  <c r="P198" i="3" s="1"/>
  <c r="J197" i="3"/>
  <c r="I197" i="3"/>
  <c r="K197" i="3" s="1"/>
  <c r="L197" i="3" s="1"/>
  <c r="M197" i="3" s="1"/>
  <c r="N197" i="3" s="1"/>
  <c r="O197" i="3" s="1"/>
  <c r="P197" i="3" s="1"/>
  <c r="M196" i="3"/>
  <c r="N196" i="3" s="1"/>
  <c r="O196" i="3" s="1"/>
  <c r="P196" i="3" s="1"/>
  <c r="J196" i="3"/>
  <c r="I196" i="3"/>
  <c r="K196" i="3" s="1"/>
  <c r="L196" i="3" s="1"/>
  <c r="M195" i="3"/>
  <c r="N195" i="3" s="1"/>
  <c r="O195" i="3" s="1"/>
  <c r="P195" i="3" s="1"/>
  <c r="J195" i="3"/>
  <c r="I195" i="3"/>
  <c r="K195" i="3" s="1"/>
  <c r="L195" i="3" s="1"/>
  <c r="J194" i="3"/>
  <c r="I194" i="3"/>
  <c r="K194" i="3" s="1"/>
  <c r="L194" i="3" s="1"/>
  <c r="M194" i="3" s="1"/>
  <c r="N194" i="3" s="1"/>
  <c r="O194" i="3" s="1"/>
  <c r="P194" i="3" s="1"/>
  <c r="J193" i="3"/>
  <c r="I193" i="3"/>
  <c r="K193" i="3" s="1"/>
  <c r="L193" i="3" s="1"/>
  <c r="M193" i="3" s="1"/>
  <c r="N193" i="3" s="1"/>
  <c r="O193" i="3" s="1"/>
  <c r="P193" i="3" s="1"/>
  <c r="M192" i="3"/>
  <c r="N192" i="3" s="1"/>
  <c r="O192" i="3" s="1"/>
  <c r="P192" i="3" s="1"/>
  <c r="J192" i="3"/>
  <c r="I192" i="3"/>
  <c r="K192" i="3" s="1"/>
  <c r="L192" i="3" s="1"/>
  <c r="M191" i="3"/>
  <c r="N191" i="3" s="1"/>
  <c r="O191" i="3" s="1"/>
  <c r="P191" i="3" s="1"/>
  <c r="J191" i="3"/>
  <c r="I191" i="3"/>
  <c r="K191" i="3" s="1"/>
  <c r="L191" i="3" s="1"/>
  <c r="J190" i="3"/>
  <c r="I190" i="3"/>
  <c r="K190" i="3" s="1"/>
  <c r="L190" i="3" s="1"/>
  <c r="M190" i="3" s="1"/>
  <c r="N190" i="3" s="1"/>
  <c r="O190" i="3" s="1"/>
  <c r="P190" i="3" s="1"/>
  <c r="J189" i="3"/>
  <c r="I189" i="3"/>
  <c r="K189" i="3" s="1"/>
  <c r="L189" i="3" s="1"/>
  <c r="M189" i="3" s="1"/>
  <c r="N189" i="3" s="1"/>
  <c r="O189" i="3" s="1"/>
  <c r="P189" i="3" s="1"/>
  <c r="M188" i="3"/>
  <c r="N188" i="3" s="1"/>
  <c r="O188" i="3" s="1"/>
  <c r="P188" i="3" s="1"/>
  <c r="J188" i="3"/>
  <c r="I188" i="3"/>
  <c r="K188" i="3" s="1"/>
  <c r="L188" i="3" s="1"/>
  <c r="M187" i="3"/>
  <c r="N187" i="3" s="1"/>
  <c r="O187" i="3" s="1"/>
  <c r="P187" i="3" s="1"/>
  <c r="J187" i="3"/>
  <c r="I187" i="3"/>
  <c r="K187" i="3" s="1"/>
  <c r="L187" i="3" s="1"/>
  <c r="J186" i="3"/>
  <c r="I186" i="3"/>
  <c r="K186" i="3" s="1"/>
  <c r="L186" i="3" s="1"/>
  <c r="M186" i="3" s="1"/>
  <c r="N186" i="3" s="1"/>
  <c r="O186" i="3" s="1"/>
  <c r="P186" i="3" s="1"/>
  <c r="J185" i="3"/>
  <c r="I185" i="3"/>
  <c r="K185" i="3" s="1"/>
  <c r="L185" i="3" s="1"/>
  <c r="M185" i="3" s="1"/>
  <c r="N185" i="3" s="1"/>
  <c r="O185" i="3" s="1"/>
  <c r="P185" i="3" s="1"/>
  <c r="M184" i="3"/>
  <c r="N184" i="3" s="1"/>
  <c r="O184" i="3" s="1"/>
  <c r="P184" i="3" s="1"/>
  <c r="J184" i="3"/>
  <c r="I184" i="3"/>
  <c r="K184" i="3" s="1"/>
  <c r="L184" i="3" s="1"/>
  <c r="M183" i="3"/>
  <c r="N183" i="3" s="1"/>
  <c r="O183" i="3" s="1"/>
  <c r="P183" i="3" s="1"/>
  <c r="J183" i="3"/>
  <c r="I183" i="3"/>
  <c r="K183" i="3" s="1"/>
  <c r="L183" i="3" s="1"/>
  <c r="J182" i="3"/>
  <c r="I182" i="3"/>
  <c r="K182" i="3" s="1"/>
  <c r="L182" i="3" s="1"/>
  <c r="M182" i="3" s="1"/>
  <c r="N182" i="3" s="1"/>
  <c r="O182" i="3" s="1"/>
  <c r="P182" i="3" s="1"/>
  <c r="J181" i="3"/>
  <c r="I181" i="3"/>
  <c r="K181" i="3" s="1"/>
  <c r="L181" i="3" s="1"/>
  <c r="M181" i="3" s="1"/>
  <c r="N181" i="3" s="1"/>
  <c r="O181" i="3" s="1"/>
  <c r="P181" i="3" s="1"/>
  <c r="M180" i="3"/>
  <c r="N180" i="3" s="1"/>
  <c r="O180" i="3" s="1"/>
  <c r="P180" i="3" s="1"/>
  <c r="J180" i="3"/>
  <c r="I180" i="3"/>
  <c r="K180" i="3" s="1"/>
  <c r="L180" i="3" s="1"/>
  <c r="M179" i="3"/>
  <c r="N179" i="3" s="1"/>
  <c r="O179" i="3" s="1"/>
  <c r="P179" i="3" s="1"/>
  <c r="J179" i="3"/>
  <c r="I179" i="3"/>
  <c r="K179" i="3" s="1"/>
  <c r="L179" i="3" s="1"/>
  <c r="J178" i="3"/>
  <c r="I178" i="3"/>
  <c r="K178" i="3" s="1"/>
  <c r="L178" i="3" s="1"/>
  <c r="M178" i="3" s="1"/>
  <c r="N178" i="3" s="1"/>
  <c r="O178" i="3" s="1"/>
  <c r="P178" i="3" s="1"/>
  <c r="J177" i="3"/>
  <c r="I177" i="3"/>
  <c r="K177" i="3" s="1"/>
  <c r="L177" i="3" s="1"/>
  <c r="M177" i="3" s="1"/>
  <c r="N177" i="3" s="1"/>
  <c r="O177" i="3" s="1"/>
  <c r="P177" i="3" s="1"/>
  <c r="M176" i="3"/>
  <c r="N176" i="3" s="1"/>
  <c r="O176" i="3" s="1"/>
  <c r="P176" i="3" s="1"/>
  <c r="J176" i="3"/>
  <c r="I176" i="3"/>
  <c r="K176" i="3" s="1"/>
  <c r="L176" i="3" s="1"/>
  <c r="L175" i="3"/>
  <c r="M175" i="3" s="1"/>
  <c r="N175" i="3" s="1"/>
  <c r="O175" i="3" s="1"/>
  <c r="J175" i="3"/>
  <c r="I175" i="3"/>
  <c r="K175" i="3" s="1"/>
  <c r="K174" i="3"/>
  <c r="L174" i="3" s="1"/>
  <c r="M174" i="3" s="1"/>
  <c r="N174" i="3" s="1"/>
  <c r="O174" i="3" s="1"/>
  <c r="J174" i="3"/>
  <c r="I174" i="3"/>
  <c r="J173" i="3"/>
  <c r="I173" i="3"/>
  <c r="J172" i="3"/>
  <c r="I172" i="3"/>
  <c r="K172" i="3" s="1"/>
  <c r="L172" i="3" s="1"/>
  <c r="M172" i="3" s="1"/>
  <c r="N172" i="3" s="1"/>
  <c r="O172" i="3" s="1"/>
  <c r="P172" i="3" s="1"/>
  <c r="N171" i="3"/>
  <c r="O171" i="3" s="1"/>
  <c r="P171" i="3" s="1"/>
  <c r="J171" i="3"/>
  <c r="I171" i="3"/>
  <c r="K171" i="3" s="1"/>
  <c r="L171" i="3" s="1"/>
  <c r="M171" i="3" s="1"/>
  <c r="J170" i="3"/>
  <c r="I170" i="3"/>
  <c r="J169" i="3"/>
  <c r="I169" i="3"/>
  <c r="J168" i="3"/>
  <c r="I168" i="3"/>
  <c r="K168" i="3" s="1"/>
  <c r="L168" i="3" s="1"/>
  <c r="M168" i="3" s="1"/>
  <c r="N168" i="3" s="1"/>
  <c r="O168" i="3" s="1"/>
  <c r="P168" i="3" s="1"/>
  <c r="N167" i="3"/>
  <c r="O167" i="3" s="1"/>
  <c r="P167" i="3" s="1"/>
  <c r="J167" i="3"/>
  <c r="I167" i="3"/>
  <c r="K167" i="3" s="1"/>
  <c r="L167" i="3" s="1"/>
  <c r="M167" i="3" s="1"/>
  <c r="J166" i="3"/>
  <c r="I166" i="3"/>
  <c r="J165" i="3"/>
  <c r="I165" i="3"/>
  <c r="J164" i="3"/>
  <c r="I164" i="3"/>
  <c r="K164" i="3" s="1"/>
  <c r="L164" i="3" s="1"/>
  <c r="M164" i="3" s="1"/>
  <c r="N164" i="3" s="1"/>
  <c r="O164" i="3" s="1"/>
  <c r="P164" i="3" s="1"/>
  <c r="N163" i="3"/>
  <c r="O163" i="3" s="1"/>
  <c r="P163" i="3" s="1"/>
  <c r="J163" i="3"/>
  <c r="I163" i="3"/>
  <c r="K163" i="3" s="1"/>
  <c r="L163" i="3" s="1"/>
  <c r="M163" i="3" s="1"/>
  <c r="J162" i="3"/>
  <c r="I162" i="3"/>
  <c r="J161" i="3"/>
  <c r="I161" i="3"/>
  <c r="J160" i="3"/>
  <c r="I160" i="3"/>
  <c r="K160" i="3" s="1"/>
  <c r="L160" i="3" s="1"/>
  <c r="M160" i="3" s="1"/>
  <c r="N160" i="3" s="1"/>
  <c r="O160" i="3" s="1"/>
  <c r="P160" i="3" s="1"/>
  <c r="N159" i="3"/>
  <c r="O159" i="3" s="1"/>
  <c r="P159" i="3" s="1"/>
  <c r="J159" i="3"/>
  <c r="I159" i="3"/>
  <c r="K159" i="3" s="1"/>
  <c r="L159" i="3" s="1"/>
  <c r="M159" i="3" s="1"/>
  <c r="J158" i="3"/>
  <c r="I158" i="3"/>
  <c r="J157" i="3"/>
  <c r="I157" i="3"/>
  <c r="J156" i="3"/>
  <c r="I156" i="3"/>
  <c r="K156" i="3" s="1"/>
  <c r="L156" i="3" s="1"/>
  <c r="M156" i="3" s="1"/>
  <c r="N156" i="3" s="1"/>
  <c r="O156" i="3" s="1"/>
  <c r="P156" i="3" s="1"/>
  <c r="N155" i="3"/>
  <c r="O155" i="3" s="1"/>
  <c r="P155" i="3" s="1"/>
  <c r="J155" i="3"/>
  <c r="I155" i="3"/>
  <c r="K155" i="3" s="1"/>
  <c r="L155" i="3" s="1"/>
  <c r="M155" i="3" s="1"/>
  <c r="J154" i="3"/>
  <c r="I154" i="3"/>
  <c r="J153" i="3"/>
  <c r="I153" i="3"/>
  <c r="J152" i="3"/>
  <c r="I152" i="3"/>
  <c r="K152" i="3" s="1"/>
  <c r="L152" i="3" s="1"/>
  <c r="M152" i="3" s="1"/>
  <c r="N152" i="3" s="1"/>
  <c r="O152" i="3" s="1"/>
  <c r="P152" i="3" s="1"/>
  <c r="N151" i="3"/>
  <c r="O151" i="3" s="1"/>
  <c r="P151" i="3" s="1"/>
  <c r="J151" i="3"/>
  <c r="I151" i="3"/>
  <c r="K151" i="3" s="1"/>
  <c r="L151" i="3" s="1"/>
  <c r="M151" i="3" s="1"/>
  <c r="J150" i="3"/>
  <c r="I150" i="3"/>
  <c r="J149" i="3"/>
  <c r="I149" i="3"/>
  <c r="J148" i="3"/>
  <c r="I148" i="3"/>
  <c r="K148" i="3" s="1"/>
  <c r="L148" i="3" s="1"/>
  <c r="M148" i="3" s="1"/>
  <c r="N148" i="3" s="1"/>
  <c r="O148" i="3" s="1"/>
  <c r="P148" i="3" s="1"/>
  <c r="N147" i="3"/>
  <c r="O147" i="3" s="1"/>
  <c r="P147" i="3" s="1"/>
  <c r="J147" i="3"/>
  <c r="I147" i="3"/>
  <c r="K147" i="3" s="1"/>
  <c r="L147" i="3" s="1"/>
  <c r="M147" i="3" s="1"/>
  <c r="J146" i="3"/>
  <c r="I146" i="3"/>
  <c r="J145" i="3"/>
  <c r="I145" i="3"/>
  <c r="J144" i="3"/>
  <c r="I144" i="3"/>
  <c r="K144" i="3" s="1"/>
  <c r="L144" i="3" s="1"/>
  <c r="M144" i="3" s="1"/>
  <c r="N144" i="3" s="1"/>
  <c r="O144" i="3" s="1"/>
  <c r="P144" i="3" s="1"/>
  <c r="N143" i="3"/>
  <c r="O143" i="3" s="1"/>
  <c r="P143" i="3" s="1"/>
  <c r="J143" i="3"/>
  <c r="I143" i="3"/>
  <c r="K143" i="3" s="1"/>
  <c r="L143" i="3" s="1"/>
  <c r="M143" i="3" s="1"/>
  <c r="J142" i="3"/>
  <c r="I142" i="3"/>
  <c r="J141" i="3"/>
  <c r="I141" i="3"/>
  <c r="J140" i="3"/>
  <c r="I140" i="3"/>
  <c r="K140" i="3" s="1"/>
  <c r="L140" i="3" s="1"/>
  <c r="M140" i="3" s="1"/>
  <c r="N140" i="3" s="1"/>
  <c r="O140" i="3" s="1"/>
  <c r="P140" i="3" s="1"/>
  <c r="N139" i="3"/>
  <c r="O139" i="3" s="1"/>
  <c r="P139" i="3" s="1"/>
  <c r="J139" i="3"/>
  <c r="I139" i="3"/>
  <c r="K139" i="3" s="1"/>
  <c r="L139" i="3" s="1"/>
  <c r="M139" i="3" s="1"/>
  <c r="J138" i="3"/>
  <c r="I138" i="3"/>
  <c r="J137" i="3"/>
  <c r="I137" i="3"/>
  <c r="J136" i="3"/>
  <c r="I136" i="3"/>
  <c r="K136" i="3" s="1"/>
  <c r="L136" i="3" s="1"/>
  <c r="M136" i="3" s="1"/>
  <c r="N136" i="3" s="1"/>
  <c r="O136" i="3" s="1"/>
  <c r="P136" i="3" s="1"/>
  <c r="N135" i="3"/>
  <c r="O135" i="3" s="1"/>
  <c r="P135" i="3" s="1"/>
  <c r="J135" i="3"/>
  <c r="I135" i="3"/>
  <c r="K135" i="3" s="1"/>
  <c r="L135" i="3" s="1"/>
  <c r="M135" i="3" s="1"/>
  <c r="J134" i="3"/>
  <c r="I134" i="3"/>
  <c r="J133" i="3"/>
  <c r="I133" i="3"/>
  <c r="J132" i="3"/>
  <c r="I132" i="3"/>
  <c r="K132" i="3" s="1"/>
  <c r="L132" i="3" s="1"/>
  <c r="M132" i="3" s="1"/>
  <c r="N132" i="3" s="1"/>
  <c r="O132" i="3" s="1"/>
  <c r="P132" i="3" s="1"/>
  <c r="N131" i="3"/>
  <c r="O131" i="3" s="1"/>
  <c r="P131" i="3" s="1"/>
  <c r="J131" i="3"/>
  <c r="I131" i="3"/>
  <c r="K131" i="3" s="1"/>
  <c r="L131" i="3" s="1"/>
  <c r="M131" i="3" s="1"/>
  <c r="J130" i="3"/>
  <c r="I130" i="3"/>
  <c r="J129" i="3"/>
  <c r="I129" i="3"/>
  <c r="J128" i="3"/>
  <c r="I128" i="3"/>
  <c r="K128" i="3" s="1"/>
  <c r="L128" i="3" s="1"/>
  <c r="M128" i="3" s="1"/>
  <c r="N128" i="3" s="1"/>
  <c r="O128" i="3" s="1"/>
  <c r="P128" i="3" s="1"/>
  <c r="N127" i="3"/>
  <c r="O127" i="3" s="1"/>
  <c r="P127" i="3" s="1"/>
  <c r="J127" i="3"/>
  <c r="I127" i="3"/>
  <c r="K127" i="3" s="1"/>
  <c r="L127" i="3" s="1"/>
  <c r="M127" i="3" s="1"/>
  <c r="J126" i="3"/>
  <c r="I126" i="3"/>
  <c r="J125" i="3"/>
  <c r="I125" i="3"/>
  <c r="J124" i="3"/>
  <c r="I124" i="3"/>
  <c r="K124" i="3" s="1"/>
  <c r="L124" i="3" s="1"/>
  <c r="M124" i="3" s="1"/>
  <c r="N124" i="3" s="1"/>
  <c r="O124" i="3" s="1"/>
  <c r="P124" i="3" s="1"/>
  <c r="N123" i="3"/>
  <c r="O123" i="3" s="1"/>
  <c r="P123" i="3" s="1"/>
  <c r="J123" i="3"/>
  <c r="I123" i="3"/>
  <c r="K123" i="3" s="1"/>
  <c r="L123" i="3" s="1"/>
  <c r="M123" i="3" s="1"/>
  <c r="J122" i="3"/>
  <c r="I122" i="3"/>
  <c r="J121" i="3"/>
  <c r="I121" i="3"/>
  <c r="J120" i="3"/>
  <c r="I120" i="3"/>
  <c r="K120" i="3" s="1"/>
  <c r="L120" i="3" s="1"/>
  <c r="M120" i="3" s="1"/>
  <c r="N120" i="3" s="1"/>
  <c r="O120" i="3" s="1"/>
  <c r="P120" i="3" s="1"/>
  <c r="N119" i="3"/>
  <c r="O119" i="3" s="1"/>
  <c r="P119" i="3" s="1"/>
  <c r="J119" i="3"/>
  <c r="I119" i="3"/>
  <c r="K119" i="3" s="1"/>
  <c r="L119" i="3" s="1"/>
  <c r="M119" i="3" s="1"/>
  <c r="J118" i="3"/>
  <c r="I118" i="3"/>
  <c r="J117" i="3"/>
  <c r="I117" i="3"/>
  <c r="J116" i="3"/>
  <c r="I116" i="3"/>
  <c r="K116" i="3" s="1"/>
  <c r="L116" i="3" s="1"/>
  <c r="M116" i="3" s="1"/>
  <c r="N116" i="3" s="1"/>
  <c r="O116" i="3" s="1"/>
  <c r="P116" i="3" s="1"/>
  <c r="N115" i="3"/>
  <c r="O115" i="3" s="1"/>
  <c r="P115" i="3" s="1"/>
  <c r="J115" i="3"/>
  <c r="I115" i="3"/>
  <c r="K115" i="3" s="1"/>
  <c r="L115" i="3" s="1"/>
  <c r="M115" i="3" s="1"/>
  <c r="J114" i="3"/>
  <c r="I114" i="3"/>
  <c r="J113" i="3"/>
  <c r="I113" i="3"/>
  <c r="J112" i="3"/>
  <c r="I112" i="3"/>
  <c r="K112" i="3" s="1"/>
  <c r="L112" i="3" s="1"/>
  <c r="M112" i="3" s="1"/>
  <c r="N112" i="3" s="1"/>
  <c r="O112" i="3" s="1"/>
  <c r="P112" i="3" s="1"/>
  <c r="N111" i="3"/>
  <c r="O111" i="3" s="1"/>
  <c r="P111" i="3" s="1"/>
  <c r="J111" i="3"/>
  <c r="I111" i="3"/>
  <c r="K111" i="3" s="1"/>
  <c r="L111" i="3" s="1"/>
  <c r="M111" i="3" s="1"/>
  <c r="J110" i="3"/>
  <c r="I110" i="3"/>
  <c r="J109" i="3"/>
  <c r="I109" i="3"/>
  <c r="J108" i="3"/>
  <c r="I108" i="3"/>
  <c r="K108" i="3" s="1"/>
  <c r="L108" i="3" s="1"/>
  <c r="M108" i="3" s="1"/>
  <c r="N108" i="3" s="1"/>
  <c r="O108" i="3" s="1"/>
  <c r="P108" i="3" s="1"/>
  <c r="N107" i="3"/>
  <c r="O107" i="3" s="1"/>
  <c r="P107" i="3" s="1"/>
  <c r="J107" i="3"/>
  <c r="K107" i="3" s="1"/>
  <c r="L107" i="3" s="1"/>
  <c r="M107" i="3" s="1"/>
  <c r="I107" i="3"/>
  <c r="N106" i="3"/>
  <c r="O106" i="3" s="1"/>
  <c r="P106" i="3" s="1"/>
  <c r="J106" i="3"/>
  <c r="K106" i="3" s="1"/>
  <c r="L106" i="3" s="1"/>
  <c r="M106" i="3" s="1"/>
  <c r="I106" i="3"/>
  <c r="J105" i="3"/>
  <c r="K105" i="3" s="1"/>
  <c r="L105" i="3" s="1"/>
  <c r="M105" i="3" s="1"/>
  <c r="N105" i="3" s="1"/>
  <c r="O105" i="3" s="1"/>
  <c r="P105" i="3" s="1"/>
  <c r="I105" i="3"/>
  <c r="J104" i="3"/>
  <c r="K104" i="3" s="1"/>
  <c r="L104" i="3" s="1"/>
  <c r="M104" i="3" s="1"/>
  <c r="N104" i="3" s="1"/>
  <c r="O104" i="3" s="1"/>
  <c r="P104" i="3" s="1"/>
  <c r="I104" i="3"/>
  <c r="N103" i="3"/>
  <c r="O103" i="3" s="1"/>
  <c r="P103" i="3" s="1"/>
  <c r="J103" i="3"/>
  <c r="K103" i="3" s="1"/>
  <c r="L103" i="3" s="1"/>
  <c r="M103" i="3" s="1"/>
  <c r="I103" i="3"/>
  <c r="N102" i="3"/>
  <c r="O102" i="3" s="1"/>
  <c r="P102" i="3" s="1"/>
  <c r="J102" i="3"/>
  <c r="K102" i="3" s="1"/>
  <c r="L102" i="3" s="1"/>
  <c r="M102" i="3" s="1"/>
  <c r="I102" i="3"/>
  <c r="J101" i="3"/>
  <c r="K101" i="3" s="1"/>
  <c r="L101" i="3" s="1"/>
  <c r="M101" i="3" s="1"/>
  <c r="N101" i="3" s="1"/>
  <c r="O101" i="3" s="1"/>
  <c r="P101" i="3" s="1"/>
  <c r="I101" i="3"/>
  <c r="J100" i="3"/>
  <c r="K100" i="3" s="1"/>
  <c r="L100" i="3" s="1"/>
  <c r="M100" i="3" s="1"/>
  <c r="N100" i="3" s="1"/>
  <c r="O100" i="3" s="1"/>
  <c r="P100" i="3" s="1"/>
  <c r="I100" i="3"/>
  <c r="N99" i="3"/>
  <c r="O99" i="3" s="1"/>
  <c r="P99" i="3" s="1"/>
  <c r="J99" i="3"/>
  <c r="K99" i="3" s="1"/>
  <c r="L99" i="3" s="1"/>
  <c r="M99" i="3" s="1"/>
  <c r="I99" i="3"/>
  <c r="N98" i="3"/>
  <c r="O98" i="3" s="1"/>
  <c r="P98" i="3" s="1"/>
  <c r="J98" i="3"/>
  <c r="K98" i="3" s="1"/>
  <c r="L98" i="3" s="1"/>
  <c r="M98" i="3" s="1"/>
  <c r="I98" i="3"/>
  <c r="J97" i="3"/>
  <c r="K97" i="3" s="1"/>
  <c r="L97" i="3" s="1"/>
  <c r="M97" i="3" s="1"/>
  <c r="N97" i="3" s="1"/>
  <c r="O97" i="3" s="1"/>
  <c r="P97" i="3" s="1"/>
  <c r="I97" i="3"/>
  <c r="J96" i="3"/>
  <c r="K96" i="3" s="1"/>
  <c r="L96" i="3" s="1"/>
  <c r="M96" i="3" s="1"/>
  <c r="N96" i="3" s="1"/>
  <c r="O96" i="3" s="1"/>
  <c r="P96" i="3" s="1"/>
  <c r="I96" i="3"/>
  <c r="N95" i="3"/>
  <c r="O95" i="3" s="1"/>
  <c r="P95" i="3" s="1"/>
  <c r="J95" i="3"/>
  <c r="K95" i="3" s="1"/>
  <c r="L95" i="3" s="1"/>
  <c r="M95" i="3" s="1"/>
  <c r="I95" i="3"/>
  <c r="N94" i="3"/>
  <c r="O94" i="3" s="1"/>
  <c r="P94" i="3" s="1"/>
  <c r="J94" i="3"/>
  <c r="K94" i="3" s="1"/>
  <c r="L94" i="3" s="1"/>
  <c r="M94" i="3" s="1"/>
  <c r="I94" i="3"/>
  <c r="J93" i="3"/>
  <c r="K93" i="3" s="1"/>
  <c r="L93" i="3" s="1"/>
  <c r="M93" i="3" s="1"/>
  <c r="N93" i="3" s="1"/>
  <c r="O93" i="3" s="1"/>
  <c r="P93" i="3" s="1"/>
  <c r="I93" i="3"/>
  <c r="J92" i="3"/>
  <c r="K92" i="3" s="1"/>
  <c r="L92" i="3" s="1"/>
  <c r="M92" i="3" s="1"/>
  <c r="N92" i="3" s="1"/>
  <c r="O92" i="3" s="1"/>
  <c r="P92" i="3" s="1"/>
  <c r="I92" i="3"/>
  <c r="N91" i="3"/>
  <c r="O91" i="3" s="1"/>
  <c r="P91" i="3" s="1"/>
  <c r="J91" i="3"/>
  <c r="I91" i="3"/>
  <c r="K91" i="3" s="1"/>
  <c r="L91" i="3" s="1"/>
  <c r="M91" i="3" s="1"/>
  <c r="J90" i="3"/>
  <c r="I90" i="3"/>
  <c r="J89" i="3"/>
  <c r="I89" i="3"/>
  <c r="J88" i="3"/>
  <c r="I88" i="3"/>
  <c r="K88" i="3" s="1"/>
  <c r="L88" i="3" s="1"/>
  <c r="M88" i="3" s="1"/>
  <c r="N88" i="3" s="1"/>
  <c r="O88" i="3" s="1"/>
  <c r="P88" i="3" s="1"/>
  <c r="N87" i="3"/>
  <c r="O87" i="3" s="1"/>
  <c r="P87" i="3" s="1"/>
  <c r="J87" i="3"/>
  <c r="I87" i="3"/>
  <c r="K87" i="3" s="1"/>
  <c r="L87" i="3" s="1"/>
  <c r="M87" i="3" s="1"/>
  <c r="J86" i="3"/>
  <c r="I86" i="3"/>
  <c r="J85" i="3"/>
  <c r="I85" i="3"/>
  <c r="J84" i="3"/>
  <c r="I84" i="3"/>
  <c r="K84" i="3" s="1"/>
  <c r="L84" i="3" s="1"/>
  <c r="M84" i="3" s="1"/>
  <c r="N84" i="3" s="1"/>
  <c r="O84" i="3" s="1"/>
  <c r="P84" i="3" s="1"/>
  <c r="N83" i="3"/>
  <c r="O83" i="3" s="1"/>
  <c r="P83" i="3" s="1"/>
  <c r="J83" i="3"/>
  <c r="I83" i="3"/>
  <c r="K83" i="3" s="1"/>
  <c r="L83" i="3" s="1"/>
  <c r="M83" i="3" s="1"/>
  <c r="J82" i="3"/>
  <c r="I82" i="3"/>
  <c r="J81" i="3"/>
  <c r="I81" i="3"/>
  <c r="J80" i="3"/>
  <c r="I80" i="3"/>
  <c r="K80" i="3" s="1"/>
  <c r="L80" i="3" s="1"/>
  <c r="M80" i="3" s="1"/>
  <c r="N80" i="3" s="1"/>
  <c r="O80" i="3" s="1"/>
  <c r="P80" i="3" s="1"/>
  <c r="N79" i="3"/>
  <c r="O79" i="3" s="1"/>
  <c r="P79" i="3" s="1"/>
  <c r="J79" i="3"/>
  <c r="I79" i="3"/>
  <c r="K79" i="3" s="1"/>
  <c r="L79" i="3" s="1"/>
  <c r="M79" i="3" s="1"/>
  <c r="J78" i="3"/>
  <c r="I78" i="3"/>
  <c r="J77" i="3"/>
  <c r="I77" i="3"/>
  <c r="J76" i="3"/>
  <c r="I76" i="3"/>
  <c r="K76" i="3" s="1"/>
  <c r="L76" i="3" s="1"/>
  <c r="M76" i="3" s="1"/>
  <c r="N76" i="3" s="1"/>
  <c r="O76" i="3" s="1"/>
  <c r="P76" i="3" s="1"/>
  <c r="N75" i="3"/>
  <c r="O75" i="3" s="1"/>
  <c r="P75" i="3" s="1"/>
  <c r="J75" i="3"/>
  <c r="I75" i="3"/>
  <c r="K75" i="3" s="1"/>
  <c r="L75" i="3" s="1"/>
  <c r="M75" i="3" s="1"/>
  <c r="J74" i="3"/>
  <c r="I74" i="3"/>
  <c r="J73" i="3"/>
  <c r="I73" i="3"/>
  <c r="J72" i="3"/>
  <c r="I72" i="3"/>
  <c r="K72" i="3" s="1"/>
  <c r="L72" i="3" s="1"/>
  <c r="M72" i="3" s="1"/>
  <c r="N72" i="3" s="1"/>
  <c r="O72" i="3" s="1"/>
  <c r="P72" i="3" s="1"/>
  <c r="N71" i="3"/>
  <c r="O71" i="3" s="1"/>
  <c r="P71" i="3" s="1"/>
  <c r="J71" i="3"/>
  <c r="I71" i="3"/>
  <c r="K71" i="3" s="1"/>
  <c r="L71" i="3" s="1"/>
  <c r="M71" i="3" s="1"/>
  <c r="J70" i="3"/>
  <c r="I70" i="3"/>
  <c r="J69" i="3"/>
  <c r="I69" i="3"/>
  <c r="J68" i="3"/>
  <c r="I68" i="3"/>
  <c r="K68" i="3" s="1"/>
  <c r="L68" i="3" s="1"/>
  <c r="M68" i="3" s="1"/>
  <c r="N68" i="3" s="1"/>
  <c r="O68" i="3" s="1"/>
  <c r="P68" i="3" s="1"/>
  <c r="N67" i="3"/>
  <c r="O67" i="3" s="1"/>
  <c r="P67" i="3" s="1"/>
  <c r="J67" i="3"/>
  <c r="I67" i="3"/>
  <c r="K67" i="3" s="1"/>
  <c r="L67" i="3" s="1"/>
  <c r="M67" i="3" s="1"/>
  <c r="J66" i="3"/>
  <c r="I66" i="3"/>
  <c r="J65" i="3"/>
  <c r="I65" i="3"/>
  <c r="J64" i="3"/>
  <c r="I64" i="3"/>
  <c r="K64" i="3" s="1"/>
  <c r="L64" i="3" s="1"/>
  <c r="M64" i="3" s="1"/>
  <c r="N64" i="3" s="1"/>
  <c r="O64" i="3" s="1"/>
  <c r="P64" i="3" s="1"/>
  <c r="N63" i="3"/>
  <c r="O63" i="3" s="1"/>
  <c r="P63" i="3" s="1"/>
  <c r="J63" i="3"/>
  <c r="I63" i="3"/>
  <c r="K63" i="3" s="1"/>
  <c r="L63" i="3" s="1"/>
  <c r="M63" i="3" s="1"/>
  <c r="J62" i="3"/>
  <c r="I62" i="3"/>
  <c r="J61" i="3"/>
  <c r="I61" i="3"/>
  <c r="J60" i="3"/>
  <c r="I60" i="3"/>
  <c r="K60" i="3" s="1"/>
  <c r="L60" i="3" s="1"/>
  <c r="M60" i="3" s="1"/>
  <c r="N60" i="3" s="1"/>
  <c r="O60" i="3" s="1"/>
  <c r="P60" i="3" s="1"/>
  <c r="N59" i="3"/>
  <c r="O59" i="3" s="1"/>
  <c r="P59" i="3" s="1"/>
  <c r="J59" i="3"/>
  <c r="I59" i="3"/>
  <c r="K59" i="3" s="1"/>
  <c r="L59" i="3" s="1"/>
  <c r="M59" i="3" s="1"/>
  <c r="J58" i="3"/>
  <c r="I58" i="3"/>
  <c r="J57" i="3"/>
  <c r="I57" i="3"/>
  <c r="J56" i="3"/>
  <c r="I56" i="3"/>
  <c r="K56" i="3" s="1"/>
  <c r="L56" i="3" s="1"/>
  <c r="M56" i="3" s="1"/>
  <c r="N56" i="3" s="1"/>
  <c r="O56" i="3" s="1"/>
  <c r="P56" i="3" s="1"/>
  <c r="N55" i="3"/>
  <c r="O55" i="3" s="1"/>
  <c r="P55" i="3" s="1"/>
  <c r="J55" i="3"/>
  <c r="I55" i="3"/>
  <c r="K55" i="3" s="1"/>
  <c r="L55" i="3" s="1"/>
  <c r="M55" i="3" s="1"/>
  <c r="J54" i="3"/>
  <c r="I54" i="3"/>
  <c r="J53" i="3"/>
  <c r="I53" i="3"/>
  <c r="J52" i="3"/>
  <c r="I52" i="3"/>
  <c r="K52" i="3" s="1"/>
  <c r="L52" i="3" s="1"/>
  <c r="M52" i="3" s="1"/>
  <c r="N52" i="3" s="1"/>
  <c r="O52" i="3" s="1"/>
  <c r="P52" i="3" s="1"/>
  <c r="N51" i="3"/>
  <c r="O51" i="3" s="1"/>
  <c r="P51" i="3" s="1"/>
  <c r="J51" i="3"/>
  <c r="I51" i="3"/>
  <c r="K51" i="3" s="1"/>
  <c r="L51" i="3" s="1"/>
  <c r="M51" i="3" s="1"/>
  <c r="J50" i="3"/>
  <c r="I50" i="3"/>
  <c r="J49" i="3"/>
  <c r="I49" i="3"/>
  <c r="J48" i="3"/>
  <c r="I48" i="3"/>
  <c r="K48" i="3" s="1"/>
  <c r="L48" i="3" s="1"/>
  <c r="M48" i="3" s="1"/>
  <c r="N48" i="3" s="1"/>
  <c r="O48" i="3" s="1"/>
  <c r="P48" i="3" s="1"/>
  <c r="N47" i="3"/>
  <c r="O47" i="3" s="1"/>
  <c r="P47" i="3" s="1"/>
  <c r="J47" i="3"/>
  <c r="I47" i="3"/>
  <c r="K47" i="3" s="1"/>
  <c r="L47" i="3" s="1"/>
  <c r="M47" i="3" s="1"/>
  <c r="J46" i="3"/>
  <c r="I46" i="3"/>
  <c r="J45" i="3"/>
  <c r="I45" i="3"/>
  <c r="J44" i="3"/>
  <c r="I44" i="3"/>
  <c r="K44" i="3" s="1"/>
  <c r="L44" i="3" s="1"/>
  <c r="M44" i="3" s="1"/>
  <c r="N44" i="3" s="1"/>
  <c r="O44" i="3" s="1"/>
  <c r="P44" i="3" s="1"/>
  <c r="N43" i="3"/>
  <c r="O43" i="3" s="1"/>
  <c r="P43" i="3" s="1"/>
  <c r="J43" i="3"/>
  <c r="I43" i="3"/>
  <c r="K43" i="3" s="1"/>
  <c r="L43" i="3" s="1"/>
  <c r="M43" i="3" s="1"/>
  <c r="J42" i="3"/>
  <c r="I42" i="3"/>
  <c r="J41" i="3"/>
  <c r="I41" i="3"/>
  <c r="J40" i="3"/>
  <c r="I40" i="3"/>
  <c r="K40" i="3" s="1"/>
  <c r="L40" i="3" s="1"/>
  <c r="M40" i="3" s="1"/>
  <c r="N40" i="3" s="1"/>
  <c r="O40" i="3" s="1"/>
  <c r="P40" i="3" s="1"/>
  <c r="N39" i="3"/>
  <c r="O39" i="3" s="1"/>
  <c r="P39" i="3" s="1"/>
  <c r="J39" i="3"/>
  <c r="I39" i="3"/>
  <c r="K39" i="3" s="1"/>
  <c r="L39" i="3" s="1"/>
  <c r="M39" i="3" s="1"/>
  <c r="J38" i="3"/>
  <c r="I38" i="3"/>
  <c r="J37" i="3"/>
  <c r="I37" i="3"/>
  <c r="J36" i="3"/>
  <c r="I36" i="3"/>
  <c r="K36" i="3" s="1"/>
  <c r="L36" i="3" s="1"/>
  <c r="M36" i="3" s="1"/>
  <c r="N36" i="3" s="1"/>
  <c r="O36" i="3" s="1"/>
  <c r="P36" i="3" s="1"/>
  <c r="N35" i="3"/>
  <c r="O35" i="3" s="1"/>
  <c r="P35" i="3" s="1"/>
  <c r="J35" i="3"/>
  <c r="I35" i="3"/>
  <c r="K35" i="3" s="1"/>
  <c r="L35" i="3" s="1"/>
  <c r="M35" i="3" s="1"/>
  <c r="J34" i="3"/>
  <c r="I34" i="3"/>
  <c r="J33" i="3"/>
  <c r="I33" i="3"/>
  <c r="J32" i="3"/>
  <c r="I32" i="3"/>
  <c r="K32" i="3" s="1"/>
  <c r="L32" i="3" s="1"/>
  <c r="M32" i="3" s="1"/>
  <c r="N32" i="3" s="1"/>
  <c r="O32" i="3" s="1"/>
  <c r="P32" i="3" s="1"/>
  <c r="M31" i="3"/>
  <c r="N31" i="3" s="1"/>
  <c r="O31" i="3" s="1"/>
  <c r="J31" i="3"/>
  <c r="I31" i="3"/>
  <c r="K31" i="3" s="1"/>
  <c r="L31" i="3" s="1"/>
  <c r="M30" i="3"/>
  <c r="N30" i="3" s="1"/>
  <c r="O30" i="3" s="1"/>
  <c r="P30" i="3" s="1"/>
  <c r="J30" i="3"/>
  <c r="I30" i="3"/>
  <c r="K30" i="3" s="1"/>
  <c r="L30" i="3" s="1"/>
  <c r="J29" i="3"/>
  <c r="I29" i="3"/>
  <c r="K29" i="3" s="1"/>
  <c r="L29" i="3" s="1"/>
  <c r="M29" i="3" s="1"/>
  <c r="N29" i="3" s="1"/>
  <c r="O29" i="3" s="1"/>
  <c r="P29" i="3" s="1"/>
  <c r="J28" i="3"/>
  <c r="I28" i="3"/>
  <c r="K28" i="3" s="1"/>
  <c r="L28" i="3" s="1"/>
  <c r="M28" i="3" s="1"/>
  <c r="N28" i="3" s="1"/>
  <c r="O28" i="3" s="1"/>
  <c r="P28" i="3" s="1"/>
  <c r="M27" i="3"/>
  <c r="N27" i="3" s="1"/>
  <c r="O27" i="3" s="1"/>
  <c r="P27" i="3" s="1"/>
  <c r="J27" i="3"/>
  <c r="I27" i="3"/>
  <c r="K27" i="3" s="1"/>
  <c r="L27" i="3" s="1"/>
  <c r="M26" i="3"/>
  <c r="N26" i="3" s="1"/>
  <c r="O26" i="3" s="1"/>
  <c r="P26" i="3" s="1"/>
  <c r="J26" i="3"/>
  <c r="I26" i="3"/>
  <c r="K26" i="3" s="1"/>
  <c r="L26" i="3" s="1"/>
  <c r="J25" i="3"/>
  <c r="I25" i="3"/>
  <c r="K25" i="3" s="1"/>
  <c r="L25" i="3" s="1"/>
  <c r="M25" i="3" s="1"/>
  <c r="N25" i="3" s="1"/>
  <c r="O25" i="3" s="1"/>
  <c r="P25" i="3" s="1"/>
  <c r="J24" i="3"/>
  <c r="I24" i="3"/>
  <c r="K24" i="3" s="1"/>
  <c r="L24" i="3" s="1"/>
  <c r="M24" i="3" s="1"/>
  <c r="N24" i="3" s="1"/>
  <c r="O24" i="3" s="1"/>
  <c r="P24" i="3" s="1"/>
  <c r="M23" i="3"/>
  <c r="N23" i="3" s="1"/>
  <c r="O23" i="3" s="1"/>
  <c r="P23" i="3" s="1"/>
  <c r="J23" i="3"/>
  <c r="I23" i="3"/>
  <c r="K23" i="3" s="1"/>
  <c r="L23" i="3" s="1"/>
  <c r="M22" i="3"/>
  <c r="N22" i="3" s="1"/>
  <c r="O22" i="3" s="1"/>
  <c r="P22" i="3" s="1"/>
  <c r="J22" i="3"/>
  <c r="I22" i="3"/>
  <c r="K22" i="3" s="1"/>
  <c r="L22" i="3" s="1"/>
  <c r="J21" i="3"/>
  <c r="I21" i="3"/>
  <c r="K21" i="3" s="1"/>
  <c r="L21" i="3" s="1"/>
  <c r="M21" i="3" s="1"/>
  <c r="N21" i="3" s="1"/>
  <c r="O21" i="3" s="1"/>
  <c r="P21" i="3" s="1"/>
  <c r="J20" i="3"/>
  <c r="I20" i="3"/>
  <c r="K20" i="3" s="1"/>
  <c r="L20" i="3" s="1"/>
  <c r="M20" i="3" s="1"/>
  <c r="N20" i="3" s="1"/>
  <c r="O20" i="3" s="1"/>
  <c r="P20" i="3" s="1"/>
  <c r="M19" i="3"/>
  <c r="N19" i="3" s="1"/>
  <c r="O19" i="3" s="1"/>
  <c r="P19" i="3" s="1"/>
  <c r="J19" i="3"/>
  <c r="I19" i="3"/>
  <c r="K19" i="3" s="1"/>
  <c r="L19" i="3" s="1"/>
  <c r="M18" i="3"/>
  <c r="N18" i="3" s="1"/>
  <c r="O18" i="3" s="1"/>
  <c r="P18" i="3" s="1"/>
  <c r="J18" i="3"/>
  <c r="I18" i="3"/>
  <c r="K18" i="3" s="1"/>
  <c r="L18" i="3" s="1"/>
  <c r="J17" i="3"/>
  <c r="I17" i="3"/>
  <c r="K17" i="3" s="1"/>
  <c r="L17" i="3" s="1"/>
  <c r="M17" i="3" s="1"/>
  <c r="N17" i="3" s="1"/>
  <c r="O17" i="3" s="1"/>
  <c r="P17" i="3" s="1"/>
  <c r="J16" i="3"/>
  <c r="I16" i="3"/>
  <c r="K16" i="3" s="1"/>
  <c r="L16" i="3" s="1"/>
  <c r="M16" i="3" s="1"/>
  <c r="N16" i="3" s="1"/>
  <c r="O16" i="3" s="1"/>
  <c r="P16" i="3" s="1"/>
  <c r="M15" i="3"/>
  <c r="N15" i="3" s="1"/>
  <c r="O15" i="3" s="1"/>
  <c r="P15" i="3" s="1"/>
  <c r="J15" i="3"/>
  <c r="I15" i="3"/>
  <c r="K15" i="3" s="1"/>
  <c r="L15" i="3" s="1"/>
  <c r="M14" i="3"/>
  <c r="N14" i="3" s="1"/>
  <c r="O14" i="3" s="1"/>
  <c r="P14" i="3" s="1"/>
  <c r="J14" i="3"/>
  <c r="I14" i="3"/>
  <c r="K14" i="3" s="1"/>
  <c r="L14" i="3" s="1"/>
  <c r="J13" i="3"/>
  <c r="I13" i="3"/>
  <c r="K13" i="3" s="1"/>
  <c r="L13" i="3" s="1"/>
  <c r="M13" i="3" s="1"/>
  <c r="N13" i="3" s="1"/>
  <c r="O13" i="3" s="1"/>
  <c r="P13" i="3" s="1"/>
  <c r="J12" i="3"/>
  <c r="I12" i="3"/>
  <c r="K12" i="3" s="1"/>
  <c r="L12" i="3" s="1"/>
  <c r="M12" i="3" s="1"/>
  <c r="N12" i="3" s="1"/>
  <c r="O12" i="3" s="1"/>
  <c r="P12" i="3" s="1"/>
  <c r="M11" i="3"/>
  <c r="N11" i="3" s="1"/>
  <c r="O11" i="3" s="1"/>
  <c r="P11" i="3" s="1"/>
  <c r="J11" i="3"/>
  <c r="I11" i="3"/>
  <c r="K11" i="3" s="1"/>
  <c r="L11" i="3" s="1"/>
  <c r="M10" i="3"/>
  <c r="N10" i="3" s="1"/>
  <c r="O10" i="3" s="1"/>
  <c r="P10" i="3" s="1"/>
  <c r="J10" i="3"/>
  <c r="I10" i="3"/>
  <c r="K10" i="3" s="1"/>
  <c r="L10" i="3" s="1"/>
  <c r="J9" i="3"/>
  <c r="I9" i="3"/>
  <c r="K9" i="3" s="1"/>
  <c r="L9" i="3" s="1"/>
  <c r="M9" i="3" s="1"/>
  <c r="N9" i="3" s="1"/>
  <c r="O9" i="3" s="1"/>
  <c r="P9" i="3" s="1"/>
  <c r="J8" i="3"/>
  <c r="I8" i="3"/>
  <c r="K8" i="3" s="1"/>
  <c r="L8" i="3" s="1"/>
  <c r="M8" i="3" s="1"/>
  <c r="N8" i="3" s="1"/>
  <c r="O8" i="3" s="1"/>
  <c r="P8" i="3" s="1"/>
  <c r="M7" i="3"/>
  <c r="N7" i="3" s="1"/>
  <c r="O7" i="3" s="1"/>
  <c r="P7" i="3" s="1"/>
  <c r="J7" i="3"/>
  <c r="I7" i="3"/>
  <c r="K7" i="3" s="1"/>
  <c r="L7" i="3" s="1"/>
  <c r="M6" i="3"/>
  <c r="N6" i="3" s="1"/>
  <c r="O6" i="3" s="1"/>
  <c r="P6" i="3" s="1"/>
  <c r="J6" i="3"/>
  <c r="I6" i="3"/>
  <c r="K6" i="3" s="1"/>
  <c r="L6" i="3" s="1"/>
  <c r="J5" i="3"/>
  <c r="I5" i="3"/>
  <c r="K5" i="3" s="1"/>
  <c r="L5" i="3" s="1"/>
  <c r="M5" i="3" s="1"/>
  <c r="N5" i="3" s="1"/>
  <c r="O5" i="3" s="1"/>
  <c r="P5" i="3" s="1"/>
  <c r="J4" i="3"/>
  <c r="I4" i="3"/>
  <c r="K4" i="3" s="1"/>
  <c r="L4" i="3" s="1"/>
  <c r="M4" i="3" s="1"/>
  <c r="N4" i="3" s="1"/>
  <c r="O4" i="3" s="1"/>
  <c r="P4" i="3" s="1"/>
  <c r="M3" i="3"/>
  <c r="N3" i="3" s="1"/>
  <c r="O3" i="3" s="1"/>
  <c r="P3" i="3" s="1"/>
  <c r="J3" i="3"/>
  <c r="I3" i="3"/>
  <c r="K3" i="3" s="1"/>
  <c r="L3" i="3" s="1"/>
  <c r="M2" i="3"/>
  <c r="N2" i="3" s="1"/>
  <c r="O2" i="3" s="1"/>
  <c r="P2" i="3" s="1"/>
  <c r="J2" i="3"/>
  <c r="I2" i="3"/>
  <c r="K2" i="3" s="1"/>
  <c r="L2" i="3" s="1"/>
  <c r="J99" i="2"/>
  <c r="I99" i="2"/>
  <c r="K99" i="2" s="1"/>
  <c r="L99" i="2" s="1"/>
  <c r="M99" i="2" s="1"/>
  <c r="N99" i="2" s="1"/>
  <c r="O99" i="2" s="1"/>
  <c r="P99" i="2" s="1"/>
  <c r="J98" i="2"/>
  <c r="I98" i="2"/>
  <c r="K98" i="2" s="1"/>
  <c r="L98" i="2" s="1"/>
  <c r="M98" i="2" s="1"/>
  <c r="N98" i="2" s="1"/>
  <c r="O98" i="2" s="1"/>
  <c r="P98" i="2" s="1"/>
  <c r="M97" i="2"/>
  <c r="N97" i="2" s="1"/>
  <c r="O97" i="2" s="1"/>
  <c r="P97" i="2" s="1"/>
  <c r="J97" i="2"/>
  <c r="I97" i="2"/>
  <c r="K97" i="2" s="1"/>
  <c r="L97" i="2" s="1"/>
  <c r="M96" i="2"/>
  <c r="N96" i="2" s="1"/>
  <c r="O96" i="2" s="1"/>
  <c r="P96" i="2" s="1"/>
  <c r="J96" i="2"/>
  <c r="I96" i="2"/>
  <c r="K96" i="2" s="1"/>
  <c r="L96" i="2" s="1"/>
  <c r="J95" i="2"/>
  <c r="I95" i="2"/>
  <c r="K95" i="2" s="1"/>
  <c r="L95" i="2" s="1"/>
  <c r="M95" i="2" s="1"/>
  <c r="N95" i="2" s="1"/>
  <c r="O95" i="2" s="1"/>
  <c r="P95" i="2" s="1"/>
  <c r="J94" i="2"/>
  <c r="I94" i="2"/>
  <c r="K94" i="2" s="1"/>
  <c r="L94" i="2" s="1"/>
  <c r="M94" i="2" s="1"/>
  <c r="N94" i="2" s="1"/>
  <c r="O94" i="2" s="1"/>
  <c r="P94" i="2" s="1"/>
  <c r="M93" i="2"/>
  <c r="N93" i="2" s="1"/>
  <c r="O93" i="2" s="1"/>
  <c r="P93" i="2" s="1"/>
  <c r="J93" i="2"/>
  <c r="I93" i="2"/>
  <c r="K93" i="2" s="1"/>
  <c r="L93" i="2" s="1"/>
  <c r="M92" i="2"/>
  <c r="N92" i="2" s="1"/>
  <c r="O92" i="2" s="1"/>
  <c r="P92" i="2" s="1"/>
  <c r="J92" i="2"/>
  <c r="I92" i="2"/>
  <c r="K92" i="2" s="1"/>
  <c r="L92" i="2" s="1"/>
  <c r="J91" i="2"/>
  <c r="I91" i="2"/>
  <c r="K91" i="2" s="1"/>
  <c r="L91" i="2" s="1"/>
  <c r="M91" i="2" s="1"/>
  <c r="N91" i="2" s="1"/>
  <c r="O91" i="2" s="1"/>
  <c r="P91" i="2" s="1"/>
  <c r="J90" i="2"/>
  <c r="I90" i="2"/>
  <c r="K90" i="2" s="1"/>
  <c r="L90" i="2" s="1"/>
  <c r="M90" i="2" s="1"/>
  <c r="N90" i="2" s="1"/>
  <c r="O90" i="2" s="1"/>
  <c r="P90" i="2" s="1"/>
  <c r="M89" i="2"/>
  <c r="N89" i="2" s="1"/>
  <c r="O89" i="2" s="1"/>
  <c r="P89" i="2" s="1"/>
  <c r="J89" i="2"/>
  <c r="I89" i="2"/>
  <c r="K89" i="2" s="1"/>
  <c r="L89" i="2" s="1"/>
  <c r="M88" i="2"/>
  <c r="N88" i="2" s="1"/>
  <c r="O88" i="2" s="1"/>
  <c r="P88" i="2" s="1"/>
  <c r="J88" i="2"/>
  <c r="I88" i="2"/>
  <c r="K88" i="2" s="1"/>
  <c r="L88" i="2" s="1"/>
  <c r="J87" i="2"/>
  <c r="I87" i="2"/>
  <c r="K87" i="2" s="1"/>
  <c r="L87" i="2" s="1"/>
  <c r="M87" i="2" s="1"/>
  <c r="N87" i="2" s="1"/>
  <c r="O87" i="2" s="1"/>
  <c r="P87" i="2" s="1"/>
  <c r="J86" i="2"/>
  <c r="I86" i="2"/>
  <c r="K86" i="2" s="1"/>
  <c r="L86" i="2" s="1"/>
  <c r="M86" i="2" s="1"/>
  <c r="N86" i="2" s="1"/>
  <c r="O86" i="2" s="1"/>
  <c r="P86" i="2" s="1"/>
  <c r="M85" i="2"/>
  <c r="N85" i="2" s="1"/>
  <c r="O85" i="2" s="1"/>
  <c r="P85" i="2" s="1"/>
  <c r="J85" i="2"/>
  <c r="I85" i="2"/>
  <c r="K85" i="2" s="1"/>
  <c r="L85" i="2" s="1"/>
  <c r="M84" i="2"/>
  <c r="N84" i="2" s="1"/>
  <c r="O84" i="2" s="1"/>
  <c r="P84" i="2" s="1"/>
  <c r="J84" i="2"/>
  <c r="I84" i="2"/>
  <c r="K84" i="2" s="1"/>
  <c r="L84" i="2" s="1"/>
  <c r="J83" i="2"/>
  <c r="I83" i="2"/>
  <c r="K83" i="2" s="1"/>
  <c r="L83" i="2" s="1"/>
  <c r="M83" i="2" s="1"/>
  <c r="N83" i="2" s="1"/>
  <c r="O83" i="2" s="1"/>
  <c r="P83" i="2" s="1"/>
  <c r="J82" i="2"/>
  <c r="I82" i="2"/>
  <c r="K82" i="2" s="1"/>
  <c r="L82" i="2" s="1"/>
  <c r="M82" i="2" s="1"/>
  <c r="N82" i="2" s="1"/>
  <c r="O82" i="2" s="1"/>
  <c r="P82" i="2" s="1"/>
  <c r="M81" i="2"/>
  <c r="N81" i="2" s="1"/>
  <c r="O81" i="2" s="1"/>
  <c r="P81" i="2" s="1"/>
  <c r="J81" i="2"/>
  <c r="I81" i="2"/>
  <c r="K81" i="2" s="1"/>
  <c r="L81" i="2" s="1"/>
  <c r="M80" i="2"/>
  <c r="N80" i="2" s="1"/>
  <c r="O80" i="2" s="1"/>
  <c r="P80" i="2" s="1"/>
  <c r="J80" i="2"/>
  <c r="I80" i="2"/>
  <c r="K80" i="2" s="1"/>
  <c r="L80" i="2" s="1"/>
  <c r="J79" i="2"/>
  <c r="I79" i="2"/>
  <c r="K79" i="2" s="1"/>
  <c r="L79" i="2" s="1"/>
  <c r="M79" i="2" s="1"/>
  <c r="N79" i="2" s="1"/>
  <c r="O79" i="2" s="1"/>
  <c r="P79" i="2" s="1"/>
  <c r="J78" i="2"/>
  <c r="I78" i="2"/>
  <c r="K78" i="2" s="1"/>
  <c r="L78" i="2" s="1"/>
  <c r="M78" i="2" s="1"/>
  <c r="N78" i="2" s="1"/>
  <c r="O78" i="2" s="1"/>
  <c r="P78" i="2" s="1"/>
  <c r="M77" i="2"/>
  <c r="N77" i="2" s="1"/>
  <c r="O77" i="2" s="1"/>
  <c r="P77" i="2" s="1"/>
  <c r="J77" i="2"/>
  <c r="I77" i="2"/>
  <c r="K77" i="2" s="1"/>
  <c r="L77" i="2" s="1"/>
  <c r="M76" i="2"/>
  <c r="N76" i="2" s="1"/>
  <c r="O76" i="2" s="1"/>
  <c r="P76" i="2" s="1"/>
  <c r="J76" i="2"/>
  <c r="I76" i="2"/>
  <c r="K76" i="2" s="1"/>
  <c r="L76" i="2" s="1"/>
  <c r="J75" i="2"/>
  <c r="I75" i="2"/>
  <c r="K75" i="2" s="1"/>
  <c r="L75" i="2" s="1"/>
  <c r="M75" i="2" s="1"/>
  <c r="N75" i="2" s="1"/>
  <c r="O75" i="2" s="1"/>
  <c r="P75" i="2" s="1"/>
  <c r="J74" i="2"/>
  <c r="I74" i="2"/>
  <c r="K74" i="2" s="1"/>
  <c r="L74" i="2" s="1"/>
  <c r="M74" i="2" s="1"/>
  <c r="N74" i="2" s="1"/>
  <c r="O74" i="2" s="1"/>
  <c r="P74" i="2" s="1"/>
  <c r="M73" i="2"/>
  <c r="N73" i="2" s="1"/>
  <c r="O73" i="2" s="1"/>
  <c r="P73" i="2" s="1"/>
  <c r="J73" i="2"/>
  <c r="I73" i="2"/>
  <c r="K73" i="2" s="1"/>
  <c r="L73" i="2" s="1"/>
  <c r="M72" i="2"/>
  <c r="N72" i="2" s="1"/>
  <c r="O72" i="2" s="1"/>
  <c r="P72" i="2" s="1"/>
  <c r="J72" i="2"/>
  <c r="I72" i="2"/>
  <c r="K72" i="2" s="1"/>
  <c r="L72" i="2" s="1"/>
  <c r="J71" i="2"/>
  <c r="I71" i="2"/>
  <c r="K71" i="2" s="1"/>
  <c r="L71" i="2" s="1"/>
  <c r="M71" i="2" s="1"/>
  <c r="N71" i="2" s="1"/>
  <c r="O71" i="2" s="1"/>
  <c r="P71" i="2" s="1"/>
  <c r="J70" i="2"/>
  <c r="I70" i="2"/>
  <c r="K70" i="2" s="1"/>
  <c r="L70" i="2" s="1"/>
  <c r="M70" i="2" s="1"/>
  <c r="N70" i="2" s="1"/>
  <c r="O70" i="2" s="1"/>
  <c r="P70" i="2" s="1"/>
  <c r="M69" i="2"/>
  <c r="N69" i="2" s="1"/>
  <c r="O69" i="2" s="1"/>
  <c r="P69" i="2" s="1"/>
  <c r="J69" i="2"/>
  <c r="I69" i="2"/>
  <c r="K69" i="2" s="1"/>
  <c r="L69" i="2" s="1"/>
  <c r="M68" i="2"/>
  <c r="N68" i="2" s="1"/>
  <c r="O68" i="2" s="1"/>
  <c r="P68" i="2" s="1"/>
  <c r="J68" i="2"/>
  <c r="I68" i="2"/>
  <c r="K68" i="2" s="1"/>
  <c r="L68" i="2" s="1"/>
  <c r="J67" i="2"/>
  <c r="I67" i="2"/>
  <c r="K67" i="2" s="1"/>
  <c r="L67" i="2" s="1"/>
  <c r="M67" i="2" s="1"/>
  <c r="N67" i="2" s="1"/>
  <c r="O67" i="2" s="1"/>
  <c r="P67" i="2" s="1"/>
  <c r="J66" i="2"/>
  <c r="I66" i="2"/>
  <c r="K66" i="2" s="1"/>
  <c r="L66" i="2" s="1"/>
  <c r="M66" i="2" s="1"/>
  <c r="N66" i="2" s="1"/>
  <c r="O66" i="2" s="1"/>
  <c r="P66" i="2" s="1"/>
  <c r="M65" i="2"/>
  <c r="N65" i="2" s="1"/>
  <c r="O65" i="2" s="1"/>
  <c r="P65" i="2" s="1"/>
  <c r="J65" i="2"/>
  <c r="I65" i="2"/>
  <c r="K65" i="2" s="1"/>
  <c r="L65" i="2" s="1"/>
  <c r="M64" i="2"/>
  <c r="N64" i="2" s="1"/>
  <c r="O64" i="2" s="1"/>
  <c r="P64" i="2" s="1"/>
  <c r="J64" i="2"/>
  <c r="I64" i="2"/>
  <c r="K64" i="2" s="1"/>
  <c r="L64" i="2" s="1"/>
  <c r="J63" i="2"/>
  <c r="I63" i="2"/>
  <c r="K63" i="2" s="1"/>
  <c r="L63" i="2" s="1"/>
  <c r="M63" i="2" s="1"/>
  <c r="N63" i="2" s="1"/>
  <c r="O63" i="2" s="1"/>
  <c r="P63" i="2" s="1"/>
  <c r="J62" i="2"/>
  <c r="I62" i="2"/>
  <c r="K62" i="2" s="1"/>
  <c r="L62" i="2" s="1"/>
  <c r="M62" i="2" s="1"/>
  <c r="N62" i="2" s="1"/>
  <c r="O62" i="2" s="1"/>
  <c r="P62" i="2" s="1"/>
  <c r="M61" i="2"/>
  <c r="N61" i="2" s="1"/>
  <c r="O61" i="2" s="1"/>
  <c r="P61" i="2" s="1"/>
  <c r="J61" i="2"/>
  <c r="I61" i="2"/>
  <c r="K61" i="2" s="1"/>
  <c r="L61" i="2" s="1"/>
  <c r="M60" i="2"/>
  <c r="N60" i="2" s="1"/>
  <c r="O60" i="2" s="1"/>
  <c r="P60" i="2" s="1"/>
  <c r="J60" i="2"/>
  <c r="I60" i="2"/>
  <c r="K60" i="2" s="1"/>
  <c r="L60" i="2" s="1"/>
  <c r="J59" i="2"/>
  <c r="I59" i="2"/>
  <c r="K59" i="2" s="1"/>
  <c r="L59" i="2" s="1"/>
  <c r="M59" i="2" s="1"/>
  <c r="N59" i="2" s="1"/>
  <c r="O59" i="2" s="1"/>
  <c r="P59" i="2" s="1"/>
  <c r="J58" i="2"/>
  <c r="I58" i="2"/>
  <c r="K58" i="2" s="1"/>
  <c r="L58" i="2" s="1"/>
  <c r="M58" i="2" s="1"/>
  <c r="N58" i="2" s="1"/>
  <c r="O58" i="2" s="1"/>
  <c r="P58" i="2" s="1"/>
  <c r="M57" i="2"/>
  <c r="N57" i="2" s="1"/>
  <c r="O57" i="2" s="1"/>
  <c r="P57" i="2" s="1"/>
  <c r="J57" i="2"/>
  <c r="I57" i="2"/>
  <c r="K57" i="2" s="1"/>
  <c r="L57" i="2" s="1"/>
  <c r="M56" i="2"/>
  <c r="N56" i="2" s="1"/>
  <c r="O56" i="2" s="1"/>
  <c r="P56" i="2" s="1"/>
  <c r="J56" i="2"/>
  <c r="I56" i="2"/>
  <c r="K56" i="2" s="1"/>
  <c r="L56" i="2" s="1"/>
  <c r="J55" i="2"/>
  <c r="I55" i="2"/>
  <c r="K55" i="2" s="1"/>
  <c r="L55" i="2" s="1"/>
  <c r="M55" i="2" s="1"/>
  <c r="N55" i="2" s="1"/>
  <c r="O55" i="2" s="1"/>
  <c r="P55" i="2" s="1"/>
  <c r="J54" i="2"/>
  <c r="I54" i="2"/>
  <c r="K54" i="2" s="1"/>
  <c r="L54" i="2" s="1"/>
  <c r="M54" i="2" s="1"/>
  <c r="N54" i="2" s="1"/>
  <c r="O54" i="2" s="1"/>
  <c r="P54" i="2" s="1"/>
  <c r="M53" i="2"/>
  <c r="N53" i="2" s="1"/>
  <c r="O53" i="2" s="1"/>
  <c r="P53" i="2" s="1"/>
  <c r="J53" i="2"/>
  <c r="I53" i="2"/>
  <c r="K53" i="2" s="1"/>
  <c r="L53" i="2" s="1"/>
  <c r="M52" i="2"/>
  <c r="N52" i="2" s="1"/>
  <c r="O52" i="2" s="1"/>
  <c r="P52" i="2" s="1"/>
  <c r="J52" i="2"/>
  <c r="I52" i="2"/>
  <c r="K52" i="2" s="1"/>
  <c r="L52" i="2" s="1"/>
  <c r="J51" i="2"/>
  <c r="I51" i="2"/>
  <c r="K51" i="2" s="1"/>
  <c r="L51" i="2" s="1"/>
  <c r="M51" i="2" s="1"/>
  <c r="N51" i="2" s="1"/>
  <c r="O51" i="2" s="1"/>
  <c r="P51" i="2" s="1"/>
  <c r="J50" i="2"/>
  <c r="I50" i="2"/>
  <c r="K50" i="2" s="1"/>
  <c r="L50" i="2" s="1"/>
  <c r="M50" i="2" s="1"/>
  <c r="N50" i="2" s="1"/>
  <c r="O50" i="2" s="1"/>
  <c r="P50" i="2" s="1"/>
  <c r="M49" i="2"/>
  <c r="N49" i="2" s="1"/>
  <c r="O49" i="2" s="1"/>
  <c r="P49" i="2" s="1"/>
  <c r="J49" i="2"/>
  <c r="I49" i="2"/>
  <c r="K49" i="2" s="1"/>
  <c r="L49" i="2" s="1"/>
  <c r="M48" i="2"/>
  <c r="N48" i="2" s="1"/>
  <c r="O48" i="2" s="1"/>
  <c r="P48" i="2" s="1"/>
  <c r="J48" i="2"/>
  <c r="I48" i="2"/>
  <c r="K48" i="2" s="1"/>
  <c r="L48" i="2" s="1"/>
  <c r="J47" i="2"/>
  <c r="I47" i="2"/>
  <c r="K47" i="2" s="1"/>
  <c r="L47" i="2" s="1"/>
  <c r="M47" i="2" s="1"/>
  <c r="N47" i="2" s="1"/>
  <c r="O47" i="2" s="1"/>
  <c r="P47" i="2" s="1"/>
  <c r="J46" i="2"/>
  <c r="I46" i="2"/>
  <c r="K46" i="2" s="1"/>
  <c r="L46" i="2" s="1"/>
  <c r="M46" i="2" s="1"/>
  <c r="N46" i="2" s="1"/>
  <c r="O46" i="2" s="1"/>
  <c r="P46" i="2" s="1"/>
  <c r="M45" i="2"/>
  <c r="N45" i="2" s="1"/>
  <c r="O45" i="2" s="1"/>
  <c r="P45" i="2" s="1"/>
  <c r="J45" i="2"/>
  <c r="I45" i="2"/>
  <c r="K45" i="2" s="1"/>
  <c r="L45" i="2" s="1"/>
  <c r="M44" i="2"/>
  <c r="N44" i="2" s="1"/>
  <c r="O44" i="2" s="1"/>
  <c r="P44" i="2" s="1"/>
  <c r="J44" i="2"/>
  <c r="I44" i="2"/>
  <c r="K44" i="2" s="1"/>
  <c r="L44" i="2" s="1"/>
  <c r="J43" i="2"/>
  <c r="I43" i="2"/>
  <c r="K43" i="2" s="1"/>
  <c r="L43" i="2" s="1"/>
  <c r="M43" i="2" s="1"/>
  <c r="N43" i="2" s="1"/>
  <c r="O43" i="2" s="1"/>
  <c r="P43" i="2" s="1"/>
  <c r="J42" i="2"/>
  <c r="I42" i="2"/>
  <c r="K42" i="2" s="1"/>
  <c r="L42" i="2" s="1"/>
  <c r="M42" i="2" s="1"/>
  <c r="N42" i="2" s="1"/>
  <c r="O42" i="2" s="1"/>
  <c r="P42" i="2" s="1"/>
  <c r="M41" i="2"/>
  <c r="N41" i="2" s="1"/>
  <c r="O41" i="2" s="1"/>
  <c r="P41" i="2" s="1"/>
  <c r="J41" i="2"/>
  <c r="I41" i="2"/>
  <c r="K41" i="2" s="1"/>
  <c r="L41" i="2" s="1"/>
  <c r="M40" i="2"/>
  <c r="N40" i="2" s="1"/>
  <c r="O40" i="2" s="1"/>
  <c r="P40" i="2" s="1"/>
  <c r="J40" i="2"/>
  <c r="I40" i="2"/>
  <c r="K40" i="2" s="1"/>
  <c r="L40" i="2" s="1"/>
  <c r="J39" i="2"/>
  <c r="I39" i="2"/>
  <c r="K39" i="2" s="1"/>
  <c r="L39" i="2" s="1"/>
  <c r="M39" i="2" s="1"/>
  <c r="N39" i="2" s="1"/>
  <c r="O39" i="2" s="1"/>
  <c r="P39" i="2" s="1"/>
  <c r="J38" i="2"/>
  <c r="I38" i="2"/>
  <c r="K38" i="2" s="1"/>
  <c r="L38" i="2" s="1"/>
  <c r="M38" i="2" s="1"/>
  <c r="N38" i="2" s="1"/>
  <c r="O38" i="2" s="1"/>
  <c r="P38" i="2" s="1"/>
  <c r="M37" i="2"/>
  <c r="N37" i="2" s="1"/>
  <c r="O37" i="2" s="1"/>
  <c r="P37" i="2" s="1"/>
  <c r="J37" i="2"/>
  <c r="I37" i="2"/>
  <c r="K37" i="2" s="1"/>
  <c r="L37" i="2" s="1"/>
  <c r="M36" i="2"/>
  <c r="N36" i="2" s="1"/>
  <c r="O36" i="2" s="1"/>
  <c r="P36" i="2" s="1"/>
  <c r="J36" i="2"/>
  <c r="I36" i="2"/>
  <c r="K36" i="2" s="1"/>
  <c r="L36" i="2" s="1"/>
  <c r="J35" i="2"/>
  <c r="I35" i="2"/>
  <c r="K35" i="2" s="1"/>
  <c r="L35" i="2" s="1"/>
  <c r="M35" i="2" s="1"/>
  <c r="N35" i="2" s="1"/>
  <c r="O35" i="2" s="1"/>
  <c r="P35" i="2" s="1"/>
  <c r="J34" i="2"/>
  <c r="I34" i="2"/>
  <c r="K34" i="2" s="1"/>
  <c r="L34" i="2" s="1"/>
  <c r="M34" i="2" s="1"/>
  <c r="N34" i="2" s="1"/>
  <c r="O34" i="2" s="1"/>
  <c r="P34" i="2" s="1"/>
  <c r="M33" i="2"/>
  <c r="N33" i="2" s="1"/>
  <c r="O33" i="2" s="1"/>
  <c r="P33" i="2" s="1"/>
  <c r="J33" i="2"/>
  <c r="I33" i="2"/>
  <c r="K33" i="2" s="1"/>
  <c r="L33" i="2" s="1"/>
  <c r="M32" i="2"/>
  <c r="N32" i="2" s="1"/>
  <c r="O32" i="2" s="1"/>
  <c r="P32" i="2" s="1"/>
  <c r="J32" i="2"/>
  <c r="I32" i="2"/>
  <c r="K32" i="2" s="1"/>
  <c r="L32" i="2" s="1"/>
  <c r="J31" i="2"/>
  <c r="I31" i="2"/>
  <c r="K31" i="2" s="1"/>
  <c r="L31" i="2" s="1"/>
  <c r="M31" i="2" s="1"/>
  <c r="N31" i="2" s="1"/>
  <c r="O31" i="2" s="1"/>
  <c r="P31" i="2" s="1"/>
  <c r="J30" i="2"/>
  <c r="I30" i="2"/>
  <c r="K30" i="2" s="1"/>
  <c r="L30" i="2" s="1"/>
  <c r="M30" i="2" s="1"/>
  <c r="N30" i="2" s="1"/>
  <c r="O30" i="2" s="1"/>
  <c r="P30" i="2" s="1"/>
  <c r="M29" i="2"/>
  <c r="N29" i="2" s="1"/>
  <c r="O29" i="2" s="1"/>
  <c r="P29" i="2" s="1"/>
  <c r="J29" i="2"/>
  <c r="I29" i="2"/>
  <c r="K29" i="2" s="1"/>
  <c r="L29" i="2" s="1"/>
  <c r="M28" i="2"/>
  <c r="N28" i="2" s="1"/>
  <c r="O28" i="2" s="1"/>
  <c r="P28" i="2" s="1"/>
  <c r="J28" i="2"/>
  <c r="I28" i="2"/>
  <c r="K28" i="2" s="1"/>
  <c r="L28" i="2" s="1"/>
  <c r="J27" i="2"/>
  <c r="I27" i="2"/>
  <c r="K27" i="2" s="1"/>
  <c r="L27" i="2" s="1"/>
  <c r="M27" i="2" s="1"/>
  <c r="N27" i="2" s="1"/>
  <c r="O27" i="2" s="1"/>
  <c r="P27" i="2" s="1"/>
  <c r="J26" i="2"/>
  <c r="I26" i="2"/>
  <c r="K26" i="2" s="1"/>
  <c r="L26" i="2" s="1"/>
  <c r="M26" i="2" s="1"/>
  <c r="N26" i="2" s="1"/>
  <c r="O26" i="2" s="1"/>
  <c r="P26" i="2" s="1"/>
  <c r="M25" i="2"/>
  <c r="N25" i="2" s="1"/>
  <c r="O25" i="2" s="1"/>
  <c r="P25" i="2" s="1"/>
  <c r="J25" i="2"/>
  <c r="I25" i="2"/>
  <c r="K25" i="2" s="1"/>
  <c r="L25" i="2" s="1"/>
  <c r="M24" i="2"/>
  <c r="N24" i="2" s="1"/>
  <c r="O24" i="2" s="1"/>
  <c r="P24" i="2" s="1"/>
  <c r="J24" i="2"/>
  <c r="I24" i="2"/>
  <c r="K24" i="2" s="1"/>
  <c r="L24" i="2" s="1"/>
  <c r="J23" i="2"/>
  <c r="I23" i="2"/>
  <c r="K23" i="2" s="1"/>
  <c r="L23" i="2" s="1"/>
  <c r="M23" i="2" s="1"/>
  <c r="N23" i="2" s="1"/>
  <c r="O23" i="2" s="1"/>
  <c r="P23" i="2" s="1"/>
  <c r="J22" i="2"/>
  <c r="I22" i="2"/>
  <c r="K22" i="2" s="1"/>
  <c r="L22" i="2" s="1"/>
  <c r="M22" i="2" s="1"/>
  <c r="N22" i="2" s="1"/>
  <c r="O22" i="2" s="1"/>
  <c r="P22" i="2" s="1"/>
  <c r="M21" i="2"/>
  <c r="N21" i="2" s="1"/>
  <c r="O21" i="2" s="1"/>
  <c r="P21" i="2" s="1"/>
  <c r="J21" i="2"/>
  <c r="I21" i="2"/>
  <c r="K21" i="2" s="1"/>
  <c r="L21" i="2" s="1"/>
  <c r="M20" i="2"/>
  <c r="N20" i="2" s="1"/>
  <c r="O20" i="2" s="1"/>
  <c r="P20" i="2" s="1"/>
  <c r="J20" i="2"/>
  <c r="I20" i="2"/>
  <c r="K20" i="2" s="1"/>
  <c r="L20" i="2" s="1"/>
  <c r="J19" i="2"/>
  <c r="I19" i="2"/>
  <c r="K19" i="2" s="1"/>
  <c r="L19" i="2" s="1"/>
  <c r="M19" i="2" s="1"/>
  <c r="N19" i="2" s="1"/>
  <c r="O19" i="2" s="1"/>
  <c r="P19" i="2" s="1"/>
  <c r="J18" i="2"/>
  <c r="I18" i="2"/>
  <c r="K18" i="2" s="1"/>
  <c r="L18" i="2" s="1"/>
  <c r="M18" i="2" s="1"/>
  <c r="N18" i="2" s="1"/>
  <c r="O18" i="2" s="1"/>
  <c r="P18" i="2" s="1"/>
  <c r="M17" i="2"/>
  <c r="N17" i="2" s="1"/>
  <c r="O17" i="2" s="1"/>
  <c r="P17" i="2" s="1"/>
  <c r="J17" i="2"/>
  <c r="I17" i="2"/>
  <c r="K17" i="2" s="1"/>
  <c r="L17" i="2" s="1"/>
  <c r="M16" i="2"/>
  <c r="N16" i="2" s="1"/>
  <c r="O16" i="2" s="1"/>
  <c r="P16" i="2" s="1"/>
  <c r="J16" i="2"/>
  <c r="I16" i="2"/>
  <c r="K16" i="2" s="1"/>
  <c r="L16" i="2" s="1"/>
  <c r="J15" i="2"/>
  <c r="I15" i="2"/>
  <c r="K15" i="2" s="1"/>
  <c r="L15" i="2" s="1"/>
  <c r="M15" i="2" s="1"/>
  <c r="N15" i="2" s="1"/>
  <c r="O15" i="2" s="1"/>
  <c r="P15" i="2" s="1"/>
  <c r="J14" i="2"/>
  <c r="I14" i="2"/>
  <c r="K14" i="2" s="1"/>
  <c r="L14" i="2" s="1"/>
  <c r="M14" i="2" s="1"/>
  <c r="N14" i="2" s="1"/>
  <c r="O14" i="2" s="1"/>
  <c r="P14" i="2" s="1"/>
  <c r="M13" i="2"/>
  <c r="N13" i="2" s="1"/>
  <c r="O13" i="2" s="1"/>
  <c r="P13" i="2" s="1"/>
  <c r="J13" i="2"/>
  <c r="I13" i="2"/>
  <c r="K13" i="2" s="1"/>
  <c r="L13" i="2" s="1"/>
  <c r="M12" i="2"/>
  <c r="N12" i="2" s="1"/>
  <c r="O12" i="2" s="1"/>
  <c r="P12" i="2" s="1"/>
  <c r="J12" i="2"/>
  <c r="I12" i="2"/>
  <c r="K12" i="2" s="1"/>
  <c r="L12" i="2" s="1"/>
  <c r="J11" i="2"/>
  <c r="I11" i="2"/>
  <c r="K11" i="2" s="1"/>
  <c r="L11" i="2" s="1"/>
  <c r="M11" i="2" s="1"/>
  <c r="N11" i="2" s="1"/>
  <c r="O11" i="2" s="1"/>
  <c r="P11" i="2" s="1"/>
  <c r="J10" i="2"/>
  <c r="I10" i="2"/>
  <c r="K10" i="2" s="1"/>
  <c r="L10" i="2" s="1"/>
  <c r="M10" i="2" s="1"/>
  <c r="N10" i="2" s="1"/>
  <c r="O10" i="2" s="1"/>
  <c r="P10" i="2" s="1"/>
  <c r="M9" i="2"/>
  <c r="N9" i="2" s="1"/>
  <c r="O9" i="2" s="1"/>
  <c r="P9" i="2" s="1"/>
  <c r="J9" i="2"/>
  <c r="I9" i="2"/>
  <c r="K9" i="2" s="1"/>
  <c r="L9" i="2" s="1"/>
  <c r="M8" i="2"/>
  <c r="N8" i="2" s="1"/>
  <c r="O8" i="2" s="1"/>
  <c r="P8" i="2" s="1"/>
  <c r="J8" i="2"/>
  <c r="I8" i="2"/>
  <c r="K8" i="2" s="1"/>
  <c r="L8" i="2" s="1"/>
  <c r="J7" i="2"/>
  <c r="I7" i="2"/>
  <c r="K7" i="2" s="1"/>
  <c r="L7" i="2" s="1"/>
  <c r="M7" i="2" s="1"/>
  <c r="N7" i="2" s="1"/>
  <c r="O7" i="2" s="1"/>
  <c r="P7" i="2" s="1"/>
  <c r="J6" i="2"/>
  <c r="I6" i="2"/>
  <c r="K6" i="2" s="1"/>
  <c r="L6" i="2" s="1"/>
  <c r="M6" i="2" s="1"/>
  <c r="N6" i="2" s="1"/>
  <c r="O6" i="2" s="1"/>
  <c r="P6" i="2" s="1"/>
  <c r="M5" i="2"/>
  <c r="N5" i="2" s="1"/>
  <c r="O5" i="2" s="1"/>
  <c r="P5" i="2" s="1"/>
  <c r="J5" i="2"/>
  <c r="I5" i="2"/>
  <c r="K5" i="2" s="1"/>
  <c r="L5" i="2" s="1"/>
  <c r="M4" i="2"/>
  <c r="N4" i="2" s="1"/>
  <c r="O4" i="2" s="1"/>
  <c r="P4" i="2" s="1"/>
  <c r="J4" i="2"/>
  <c r="I4" i="2"/>
  <c r="K4" i="2" s="1"/>
  <c r="L4" i="2" s="1"/>
  <c r="J3" i="2"/>
  <c r="I3" i="2"/>
  <c r="K3" i="2" s="1"/>
  <c r="L3" i="2" s="1"/>
  <c r="M3" i="2" s="1"/>
  <c r="N3" i="2" s="1"/>
  <c r="O3" i="2" s="1"/>
  <c r="P3" i="2" s="1"/>
  <c r="J2" i="2"/>
  <c r="I2" i="2"/>
  <c r="K2" i="2" s="1"/>
  <c r="L2" i="2" s="1"/>
  <c r="M2" i="2" s="1"/>
  <c r="N2" i="2" s="1"/>
  <c r="O2" i="2" s="1"/>
  <c r="P2" i="2" s="1"/>
  <c r="M1286" i="1"/>
  <c r="N1286" i="1" s="1"/>
  <c r="O1286" i="1" s="1"/>
  <c r="P1286" i="1" s="1"/>
  <c r="J1286" i="1"/>
  <c r="I1286" i="1"/>
  <c r="K1286" i="1" s="1"/>
  <c r="L1286" i="1" s="1"/>
  <c r="M1285" i="1"/>
  <c r="N1285" i="1" s="1"/>
  <c r="O1285" i="1" s="1"/>
  <c r="P1285" i="1" s="1"/>
  <c r="J1285" i="1"/>
  <c r="I1285" i="1"/>
  <c r="K1285" i="1" s="1"/>
  <c r="L1285" i="1" s="1"/>
  <c r="J1284" i="1"/>
  <c r="I1284" i="1"/>
  <c r="K1284" i="1" s="1"/>
  <c r="L1284" i="1" s="1"/>
  <c r="M1284" i="1" s="1"/>
  <c r="N1284" i="1" s="1"/>
  <c r="O1284" i="1" s="1"/>
  <c r="P1284" i="1" s="1"/>
  <c r="J1283" i="1"/>
  <c r="I1283" i="1"/>
  <c r="K1283" i="1" s="1"/>
  <c r="L1283" i="1" s="1"/>
  <c r="M1283" i="1" s="1"/>
  <c r="N1283" i="1" s="1"/>
  <c r="O1283" i="1" s="1"/>
  <c r="P1283" i="1" s="1"/>
  <c r="M1282" i="1"/>
  <c r="N1282" i="1" s="1"/>
  <c r="O1282" i="1" s="1"/>
  <c r="P1282" i="1" s="1"/>
  <c r="J1282" i="1"/>
  <c r="I1282" i="1"/>
  <c r="K1282" i="1" s="1"/>
  <c r="L1282" i="1" s="1"/>
  <c r="M1281" i="1"/>
  <c r="N1281" i="1" s="1"/>
  <c r="O1281" i="1" s="1"/>
  <c r="P1281" i="1" s="1"/>
  <c r="J1281" i="1"/>
  <c r="I1281" i="1"/>
  <c r="K1281" i="1" s="1"/>
  <c r="L1281" i="1" s="1"/>
  <c r="J1280" i="1"/>
  <c r="I1280" i="1"/>
  <c r="K1280" i="1" s="1"/>
  <c r="L1280" i="1" s="1"/>
  <c r="M1280" i="1" s="1"/>
  <c r="N1280" i="1" s="1"/>
  <c r="O1280" i="1" s="1"/>
  <c r="P1280" i="1" s="1"/>
  <c r="J1279" i="1"/>
  <c r="I1279" i="1"/>
  <c r="K1279" i="1" s="1"/>
  <c r="L1279" i="1" s="1"/>
  <c r="M1279" i="1" s="1"/>
  <c r="N1279" i="1" s="1"/>
  <c r="O1279" i="1" s="1"/>
  <c r="P1279" i="1" s="1"/>
  <c r="M1278" i="1"/>
  <c r="N1278" i="1" s="1"/>
  <c r="O1278" i="1" s="1"/>
  <c r="P1278" i="1" s="1"/>
  <c r="J1278" i="1"/>
  <c r="I1278" i="1"/>
  <c r="K1278" i="1" s="1"/>
  <c r="L1278" i="1" s="1"/>
  <c r="M1277" i="1"/>
  <c r="N1277" i="1" s="1"/>
  <c r="O1277" i="1" s="1"/>
  <c r="P1277" i="1" s="1"/>
  <c r="J1277" i="1"/>
  <c r="I1277" i="1"/>
  <c r="K1277" i="1" s="1"/>
  <c r="L1277" i="1" s="1"/>
  <c r="J1276" i="1"/>
  <c r="I1276" i="1"/>
  <c r="K1276" i="1" s="1"/>
  <c r="L1276" i="1" s="1"/>
  <c r="M1276" i="1" s="1"/>
  <c r="N1276" i="1" s="1"/>
  <c r="O1276" i="1" s="1"/>
  <c r="P1276" i="1" s="1"/>
  <c r="J1275" i="1"/>
  <c r="I1275" i="1"/>
  <c r="K1275" i="1" s="1"/>
  <c r="L1275" i="1" s="1"/>
  <c r="M1275" i="1" s="1"/>
  <c r="N1275" i="1" s="1"/>
  <c r="O1275" i="1" s="1"/>
  <c r="P1275" i="1" s="1"/>
  <c r="M1274" i="1"/>
  <c r="N1274" i="1" s="1"/>
  <c r="O1274" i="1" s="1"/>
  <c r="P1274" i="1" s="1"/>
  <c r="J1274" i="1"/>
  <c r="I1274" i="1"/>
  <c r="K1274" i="1" s="1"/>
  <c r="L1274" i="1" s="1"/>
  <c r="M1273" i="1"/>
  <c r="N1273" i="1" s="1"/>
  <c r="O1273" i="1" s="1"/>
  <c r="P1273" i="1" s="1"/>
  <c r="J1273" i="1"/>
  <c r="I1273" i="1"/>
  <c r="K1273" i="1" s="1"/>
  <c r="L1273" i="1" s="1"/>
  <c r="J1272" i="1"/>
  <c r="I1272" i="1"/>
  <c r="K1272" i="1" s="1"/>
  <c r="L1272" i="1" s="1"/>
  <c r="M1272" i="1" s="1"/>
  <c r="N1272" i="1" s="1"/>
  <c r="O1272" i="1" s="1"/>
  <c r="P1272" i="1" s="1"/>
  <c r="J1271" i="1"/>
  <c r="I1271" i="1"/>
  <c r="K1271" i="1" s="1"/>
  <c r="L1271" i="1" s="1"/>
  <c r="M1271" i="1" s="1"/>
  <c r="N1271" i="1" s="1"/>
  <c r="O1271" i="1" s="1"/>
  <c r="P1271" i="1" s="1"/>
  <c r="M1270" i="1"/>
  <c r="N1270" i="1" s="1"/>
  <c r="O1270" i="1" s="1"/>
  <c r="P1270" i="1" s="1"/>
  <c r="J1270" i="1"/>
  <c r="I1270" i="1"/>
  <c r="K1270" i="1" s="1"/>
  <c r="L1270" i="1" s="1"/>
  <c r="M1269" i="1"/>
  <c r="N1269" i="1" s="1"/>
  <c r="O1269" i="1" s="1"/>
  <c r="P1269" i="1" s="1"/>
  <c r="J1269" i="1"/>
  <c r="I1269" i="1"/>
  <c r="K1269" i="1" s="1"/>
  <c r="L1269" i="1" s="1"/>
  <c r="J1268" i="1"/>
  <c r="I1268" i="1"/>
  <c r="K1268" i="1" s="1"/>
  <c r="L1268" i="1" s="1"/>
  <c r="M1268" i="1" s="1"/>
  <c r="N1268" i="1" s="1"/>
  <c r="O1268" i="1" s="1"/>
  <c r="P1268" i="1" s="1"/>
  <c r="J1267" i="1"/>
  <c r="I1267" i="1"/>
  <c r="K1267" i="1" s="1"/>
  <c r="L1267" i="1" s="1"/>
  <c r="M1267" i="1" s="1"/>
  <c r="N1267" i="1" s="1"/>
  <c r="O1267" i="1" s="1"/>
  <c r="P1267" i="1" s="1"/>
  <c r="M1266" i="1"/>
  <c r="N1266" i="1" s="1"/>
  <c r="O1266" i="1" s="1"/>
  <c r="P1266" i="1" s="1"/>
  <c r="J1266" i="1"/>
  <c r="I1266" i="1"/>
  <c r="K1266" i="1" s="1"/>
  <c r="L1266" i="1" s="1"/>
  <c r="M1265" i="1"/>
  <c r="N1265" i="1" s="1"/>
  <c r="O1265" i="1" s="1"/>
  <c r="P1265" i="1" s="1"/>
  <c r="J1265" i="1"/>
  <c r="I1265" i="1"/>
  <c r="K1265" i="1" s="1"/>
  <c r="L1265" i="1" s="1"/>
  <c r="J1264" i="1"/>
  <c r="I1264" i="1"/>
  <c r="K1264" i="1" s="1"/>
  <c r="L1264" i="1" s="1"/>
  <c r="M1264" i="1" s="1"/>
  <c r="N1264" i="1" s="1"/>
  <c r="O1264" i="1" s="1"/>
  <c r="P1264" i="1" s="1"/>
  <c r="J1263" i="1"/>
  <c r="I1263" i="1"/>
  <c r="K1263" i="1" s="1"/>
  <c r="L1263" i="1" s="1"/>
  <c r="M1263" i="1" s="1"/>
  <c r="N1263" i="1" s="1"/>
  <c r="O1263" i="1" s="1"/>
  <c r="P1263" i="1" s="1"/>
  <c r="M1262" i="1"/>
  <c r="N1262" i="1" s="1"/>
  <c r="O1262" i="1" s="1"/>
  <c r="P1262" i="1" s="1"/>
  <c r="J1262" i="1"/>
  <c r="I1262" i="1"/>
  <c r="K1262" i="1" s="1"/>
  <c r="L1262" i="1" s="1"/>
  <c r="M1261" i="1"/>
  <c r="N1261" i="1" s="1"/>
  <c r="O1261" i="1" s="1"/>
  <c r="P1261" i="1" s="1"/>
  <c r="J1261" i="1"/>
  <c r="I1261" i="1"/>
  <c r="K1261" i="1" s="1"/>
  <c r="L1261" i="1" s="1"/>
  <c r="J1260" i="1"/>
  <c r="I1260" i="1"/>
  <c r="K1260" i="1" s="1"/>
  <c r="L1260" i="1" s="1"/>
  <c r="M1260" i="1" s="1"/>
  <c r="N1260" i="1" s="1"/>
  <c r="O1260" i="1" s="1"/>
  <c r="P1260" i="1" s="1"/>
  <c r="J1259" i="1"/>
  <c r="I1259" i="1"/>
  <c r="K1259" i="1" s="1"/>
  <c r="L1259" i="1" s="1"/>
  <c r="M1259" i="1" s="1"/>
  <c r="N1259" i="1" s="1"/>
  <c r="O1259" i="1" s="1"/>
  <c r="P1259" i="1" s="1"/>
  <c r="M1258" i="1"/>
  <c r="N1258" i="1" s="1"/>
  <c r="O1258" i="1" s="1"/>
  <c r="P1258" i="1" s="1"/>
  <c r="J1258" i="1"/>
  <c r="I1258" i="1"/>
  <c r="K1258" i="1" s="1"/>
  <c r="L1258" i="1" s="1"/>
  <c r="M1257" i="1"/>
  <c r="N1257" i="1" s="1"/>
  <c r="O1257" i="1" s="1"/>
  <c r="P1257" i="1" s="1"/>
  <c r="J1257" i="1"/>
  <c r="I1257" i="1"/>
  <c r="K1257" i="1" s="1"/>
  <c r="L1257" i="1" s="1"/>
  <c r="J1256" i="1"/>
  <c r="I1256" i="1"/>
  <c r="K1256" i="1" s="1"/>
  <c r="L1256" i="1" s="1"/>
  <c r="M1256" i="1" s="1"/>
  <c r="N1256" i="1" s="1"/>
  <c r="O1256" i="1" s="1"/>
  <c r="P1256" i="1" s="1"/>
  <c r="J1255" i="1"/>
  <c r="I1255" i="1"/>
  <c r="K1255" i="1" s="1"/>
  <c r="L1255" i="1" s="1"/>
  <c r="M1255" i="1" s="1"/>
  <c r="N1255" i="1" s="1"/>
  <c r="O1255" i="1" s="1"/>
  <c r="P1255" i="1" s="1"/>
  <c r="M1254" i="1"/>
  <c r="N1254" i="1" s="1"/>
  <c r="O1254" i="1" s="1"/>
  <c r="P1254" i="1" s="1"/>
  <c r="J1254" i="1"/>
  <c r="I1254" i="1"/>
  <c r="K1254" i="1" s="1"/>
  <c r="L1254" i="1" s="1"/>
  <c r="M1253" i="1"/>
  <c r="N1253" i="1" s="1"/>
  <c r="O1253" i="1" s="1"/>
  <c r="P1253" i="1" s="1"/>
  <c r="J1253" i="1"/>
  <c r="I1253" i="1"/>
  <c r="K1253" i="1" s="1"/>
  <c r="L1253" i="1" s="1"/>
  <c r="J1252" i="1"/>
  <c r="I1252" i="1"/>
  <c r="K1252" i="1" s="1"/>
  <c r="L1252" i="1" s="1"/>
  <c r="M1252" i="1" s="1"/>
  <c r="N1252" i="1" s="1"/>
  <c r="O1252" i="1" s="1"/>
  <c r="P1252" i="1" s="1"/>
  <c r="J1251" i="1"/>
  <c r="I1251" i="1"/>
  <c r="K1251" i="1" s="1"/>
  <c r="L1251" i="1" s="1"/>
  <c r="M1251" i="1" s="1"/>
  <c r="N1251" i="1" s="1"/>
  <c r="O1251" i="1" s="1"/>
  <c r="P1251" i="1" s="1"/>
  <c r="M1250" i="1"/>
  <c r="N1250" i="1" s="1"/>
  <c r="O1250" i="1" s="1"/>
  <c r="P1250" i="1" s="1"/>
  <c r="J1250" i="1"/>
  <c r="I1250" i="1"/>
  <c r="K1250" i="1" s="1"/>
  <c r="L1250" i="1" s="1"/>
  <c r="M1249" i="1"/>
  <c r="N1249" i="1" s="1"/>
  <c r="O1249" i="1" s="1"/>
  <c r="P1249" i="1" s="1"/>
  <c r="J1249" i="1"/>
  <c r="I1249" i="1"/>
  <c r="K1249" i="1" s="1"/>
  <c r="L1249" i="1" s="1"/>
  <c r="J1248" i="1"/>
  <c r="I1248" i="1"/>
  <c r="K1248" i="1" s="1"/>
  <c r="L1248" i="1" s="1"/>
  <c r="M1248" i="1" s="1"/>
  <c r="N1248" i="1" s="1"/>
  <c r="O1248" i="1" s="1"/>
  <c r="P1248" i="1" s="1"/>
  <c r="J1247" i="1"/>
  <c r="I1247" i="1"/>
  <c r="K1247" i="1" s="1"/>
  <c r="L1247" i="1" s="1"/>
  <c r="M1247" i="1" s="1"/>
  <c r="N1247" i="1" s="1"/>
  <c r="O1247" i="1" s="1"/>
  <c r="P1247" i="1" s="1"/>
  <c r="M1246" i="1"/>
  <c r="N1246" i="1" s="1"/>
  <c r="O1246" i="1" s="1"/>
  <c r="P1246" i="1" s="1"/>
  <c r="J1246" i="1"/>
  <c r="I1246" i="1"/>
  <c r="K1246" i="1" s="1"/>
  <c r="L1246" i="1" s="1"/>
  <c r="M1245" i="1"/>
  <c r="N1245" i="1" s="1"/>
  <c r="O1245" i="1" s="1"/>
  <c r="P1245" i="1" s="1"/>
  <c r="J1245" i="1"/>
  <c r="I1245" i="1"/>
  <c r="K1245" i="1" s="1"/>
  <c r="L1245" i="1" s="1"/>
  <c r="J1244" i="1"/>
  <c r="I1244" i="1"/>
  <c r="K1244" i="1" s="1"/>
  <c r="L1244" i="1" s="1"/>
  <c r="M1244" i="1" s="1"/>
  <c r="N1244" i="1" s="1"/>
  <c r="O1244" i="1" s="1"/>
  <c r="P1244" i="1" s="1"/>
  <c r="J1243" i="1"/>
  <c r="I1243" i="1"/>
  <c r="K1243" i="1" s="1"/>
  <c r="L1243" i="1" s="1"/>
  <c r="M1243" i="1" s="1"/>
  <c r="N1243" i="1" s="1"/>
  <c r="O1243" i="1" s="1"/>
  <c r="P1243" i="1" s="1"/>
  <c r="M1242" i="1"/>
  <c r="N1242" i="1" s="1"/>
  <c r="O1242" i="1" s="1"/>
  <c r="P1242" i="1" s="1"/>
  <c r="J1242" i="1"/>
  <c r="I1242" i="1"/>
  <c r="K1242" i="1" s="1"/>
  <c r="L1242" i="1" s="1"/>
  <c r="M1241" i="1"/>
  <c r="N1241" i="1" s="1"/>
  <c r="O1241" i="1" s="1"/>
  <c r="P1241" i="1" s="1"/>
  <c r="J1241" i="1"/>
  <c r="I1241" i="1"/>
  <c r="K1241" i="1" s="1"/>
  <c r="L1241" i="1" s="1"/>
  <c r="J1240" i="1"/>
  <c r="I1240" i="1"/>
  <c r="K1240" i="1" s="1"/>
  <c r="L1240" i="1" s="1"/>
  <c r="M1240" i="1" s="1"/>
  <c r="N1240" i="1" s="1"/>
  <c r="O1240" i="1" s="1"/>
  <c r="P1240" i="1" s="1"/>
  <c r="J1239" i="1"/>
  <c r="I1239" i="1"/>
  <c r="K1239" i="1" s="1"/>
  <c r="L1239" i="1" s="1"/>
  <c r="M1239" i="1" s="1"/>
  <c r="N1239" i="1" s="1"/>
  <c r="O1239" i="1" s="1"/>
  <c r="P1239" i="1" s="1"/>
  <c r="M1238" i="1"/>
  <c r="N1238" i="1" s="1"/>
  <c r="O1238" i="1" s="1"/>
  <c r="P1238" i="1" s="1"/>
  <c r="J1238" i="1"/>
  <c r="I1238" i="1"/>
  <c r="K1238" i="1" s="1"/>
  <c r="L1238" i="1" s="1"/>
  <c r="M1237" i="1"/>
  <c r="N1237" i="1" s="1"/>
  <c r="O1237" i="1" s="1"/>
  <c r="P1237" i="1" s="1"/>
  <c r="J1237" i="1"/>
  <c r="I1237" i="1"/>
  <c r="K1237" i="1" s="1"/>
  <c r="L1237" i="1" s="1"/>
  <c r="J1236" i="1"/>
  <c r="I1236" i="1"/>
  <c r="K1236" i="1" s="1"/>
  <c r="L1236" i="1" s="1"/>
  <c r="M1236" i="1" s="1"/>
  <c r="N1236" i="1" s="1"/>
  <c r="O1236" i="1" s="1"/>
  <c r="P1236" i="1" s="1"/>
  <c r="J1235" i="1"/>
  <c r="I1235" i="1"/>
  <c r="K1235" i="1" s="1"/>
  <c r="L1235" i="1" s="1"/>
  <c r="M1235" i="1" s="1"/>
  <c r="N1235" i="1" s="1"/>
  <c r="O1235" i="1" s="1"/>
  <c r="P1235" i="1" s="1"/>
  <c r="M1234" i="1"/>
  <c r="N1234" i="1" s="1"/>
  <c r="O1234" i="1" s="1"/>
  <c r="P1234" i="1" s="1"/>
  <c r="J1234" i="1"/>
  <c r="I1234" i="1"/>
  <c r="K1234" i="1" s="1"/>
  <c r="L1234" i="1" s="1"/>
  <c r="M1233" i="1"/>
  <c r="N1233" i="1" s="1"/>
  <c r="O1233" i="1" s="1"/>
  <c r="P1233" i="1" s="1"/>
  <c r="J1233" i="1"/>
  <c r="I1233" i="1"/>
  <c r="K1233" i="1" s="1"/>
  <c r="L1233" i="1" s="1"/>
  <c r="J1232" i="1"/>
  <c r="I1232" i="1"/>
  <c r="K1232" i="1" s="1"/>
  <c r="L1232" i="1" s="1"/>
  <c r="M1232" i="1" s="1"/>
  <c r="N1232" i="1" s="1"/>
  <c r="O1232" i="1" s="1"/>
  <c r="P1232" i="1" s="1"/>
  <c r="J1231" i="1"/>
  <c r="I1231" i="1"/>
  <c r="K1231" i="1" s="1"/>
  <c r="L1231" i="1" s="1"/>
  <c r="M1231" i="1" s="1"/>
  <c r="N1231" i="1" s="1"/>
  <c r="O1231" i="1" s="1"/>
  <c r="P1231" i="1" s="1"/>
  <c r="M1230" i="1"/>
  <c r="N1230" i="1" s="1"/>
  <c r="O1230" i="1" s="1"/>
  <c r="P1230" i="1" s="1"/>
  <c r="J1230" i="1"/>
  <c r="I1230" i="1"/>
  <c r="K1230" i="1" s="1"/>
  <c r="L1230" i="1" s="1"/>
  <c r="M1229" i="1"/>
  <c r="N1229" i="1" s="1"/>
  <c r="O1229" i="1" s="1"/>
  <c r="P1229" i="1" s="1"/>
  <c r="J1229" i="1"/>
  <c r="I1229" i="1"/>
  <c r="K1229" i="1" s="1"/>
  <c r="L1229" i="1" s="1"/>
  <c r="J1228" i="1"/>
  <c r="I1228" i="1"/>
  <c r="K1228" i="1" s="1"/>
  <c r="L1228" i="1" s="1"/>
  <c r="M1228" i="1" s="1"/>
  <c r="N1228" i="1" s="1"/>
  <c r="O1228" i="1" s="1"/>
  <c r="P1228" i="1" s="1"/>
  <c r="J1227" i="1"/>
  <c r="I1227" i="1"/>
  <c r="K1227" i="1" s="1"/>
  <c r="L1227" i="1" s="1"/>
  <c r="M1227" i="1" s="1"/>
  <c r="N1227" i="1" s="1"/>
  <c r="O1227" i="1" s="1"/>
  <c r="P1227" i="1" s="1"/>
  <c r="M1226" i="1"/>
  <c r="N1226" i="1" s="1"/>
  <c r="O1226" i="1" s="1"/>
  <c r="P1226" i="1" s="1"/>
  <c r="J1226" i="1"/>
  <c r="I1226" i="1"/>
  <c r="K1226" i="1" s="1"/>
  <c r="L1226" i="1" s="1"/>
  <c r="M1225" i="1"/>
  <c r="N1225" i="1" s="1"/>
  <c r="O1225" i="1" s="1"/>
  <c r="P1225" i="1" s="1"/>
  <c r="J1225" i="1"/>
  <c r="I1225" i="1"/>
  <c r="K1225" i="1" s="1"/>
  <c r="L1225" i="1" s="1"/>
  <c r="J1224" i="1"/>
  <c r="I1224" i="1"/>
  <c r="K1224" i="1" s="1"/>
  <c r="L1224" i="1" s="1"/>
  <c r="M1224" i="1" s="1"/>
  <c r="N1224" i="1" s="1"/>
  <c r="O1224" i="1" s="1"/>
  <c r="P1224" i="1" s="1"/>
  <c r="J1223" i="1"/>
  <c r="I1223" i="1"/>
  <c r="K1223" i="1" s="1"/>
  <c r="L1223" i="1" s="1"/>
  <c r="M1223" i="1" s="1"/>
  <c r="N1223" i="1" s="1"/>
  <c r="O1223" i="1" s="1"/>
  <c r="P1223" i="1" s="1"/>
  <c r="J1222" i="1"/>
  <c r="K1222" i="1" s="1"/>
  <c r="L1222" i="1" s="1"/>
  <c r="M1222" i="1" s="1"/>
  <c r="N1222" i="1" s="1"/>
  <c r="O1222" i="1" s="1"/>
  <c r="I1222" i="1"/>
  <c r="O1221" i="1"/>
  <c r="K1221" i="1"/>
  <c r="L1221" i="1" s="1"/>
  <c r="M1221" i="1" s="1"/>
  <c r="N1221" i="1" s="1"/>
  <c r="J1221" i="1"/>
  <c r="I1221" i="1"/>
  <c r="N1220" i="1"/>
  <c r="O1220" i="1" s="1"/>
  <c r="J1220" i="1"/>
  <c r="I1220" i="1"/>
  <c r="K1220" i="1" s="1"/>
  <c r="L1220" i="1" s="1"/>
  <c r="M1220" i="1" s="1"/>
  <c r="J1219" i="1"/>
  <c r="I1219" i="1"/>
  <c r="J1218" i="1"/>
  <c r="I1218" i="1"/>
  <c r="K1218" i="1" s="1"/>
  <c r="L1218" i="1" s="1"/>
  <c r="M1218" i="1" s="1"/>
  <c r="N1218" i="1" s="1"/>
  <c r="O1218" i="1" s="1"/>
  <c r="P1218" i="1" s="1"/>
  <c r="J1217" i="1"/>
  <c r="I1217" i="1"/>
  <c r="N1216" i="1"/>
  <c r="O1216" i="1" s="1"/>
  <c r="P1216" i="1" s="1"/>
  <c r="J1216" i="1"/>
  <c r="I1216" i="1"/>
  <c r="K1216" i="1" s="1"/>
  <c r="L1216" i="1" s="1"/>
  <c r="M1216" i="1" s="1"/>
  <c r="J1215" i="1"/>
  <c r="I1215" i="1"/>
  <c r="J1214" i="1"/>
  <c r="I1214" i="1"/>
  <c r="K1214" i="1" s="1"/>
  <c r="L1214" i="1" s="1"/>
  <c r="M1214" i="1" s="1"/>
  <c r="N1214" i="1" s="1"/>
  <c r="O1214" i="1" s="1"/>
  <c r="P1214" i="1" s="1"/>
  <c r="J1213" i="1"/>
  <c r="I1213" i="1"/>
  <c r="N1212" i="1"/>
  <c r="O1212" i="1" s="1"/>
  <c r="P1212" i="1" s="1"/>
  <c r="J1212" i="1"/>
  <c r="I1212" i="1"/>
  <c r="K1212" i="1" s="1"/>
  <c r="L1212" i="1" s="1"/>
  <c r="M1212" i="1" s="1"/>
  <c r="J1211" i="1"/>
  <c r="I1211" i="1"/>
  <c r="J1210" i="1"/>
  <c r="I1210" i="1"/>
  <c r="K1210" i="1" s="1"/>
  <c r="L1210" i="1" s="1"/>
  <c r="M1210" i="1" s="1"/>
  <c r="N1210" i="1" s="1"/>
  <c r="O1210" i="1" s="1"/>
  <c r="P1210" i="1" s="1"/>
  <c r="J1209" i="1"/>
  <c r="I1209" i="1"/>
  <c r="N1208" i="1"/>
  <c r="O1208" i="1" s="1"/>
  <c r="P1208" i="1" s="1"/>
  <c r="J1208" i="1"/>
  <c r="I1208" i="1"/>
  <c r="K1208" i="1" s="1"/>
  <c r="L1208" i="1" s="1"/>
  <c r="M1208" i="1" s="1"/>
  <c r="J1207" i="1"/>
  <c r="I1207" i="1"/>
  <c r="J1206" i="1"/>
  <c r="I1206" i="1"/>
  <c r="K1206" i="1" s="1"/>
  <c r="L1206" i="1" s="1"/>
  <c r="M1206" i="1" s="1"/>
  <c r="N1206" i="1" s="1"/>
  <c r="O1206" i="1" s="1"/>
  <c r="P1206" i="1" s="1"/>
  <c r="J1205" i="1"/>
  <c r="I1205" i="1"/>
  <c r="N1204" i="1"/>
  <c r="O1204" i="1" s="1"/>
  <c r="P1204" i="1" s="1"/>
  <c r="J1204" i="1"/>
  <c r="I1204" i="1"/>
  <c r="K1204" i="1" s="1"/>
  <c r="L1204" i="1" s="1"/>
  <c r="M1204" i="1" s="1"/>
  <c r="J1203" i="1"/>
  <c r="I1203" i="1"/>
  <c r="J1202" i="1"/>
  <c r="I1202" i="1"/>
  <c r="K1202" i="1" s="1"/>
  <c r="L1202" i="1" s="1"/>
  <c r="M1202" i="1" s="1"/>
  <c r="N1202" i="1" s="1"/>
  <c r="O1202" i="1" s="1"/>
  <c r="P1202" i="1" s="1"/>
  <c r="J1201" i="1"/>
  <c r="I1201" i="1"/>
  <c r="N1200" i="1"/>
  <c r="O1200" i="1" s="1"/>
  <c r="P1200" i="1" s="1"/>
  <c r="J1200" i="1"/>
  <c r="I1200" i="1"/>
  <c r="K1200" i="1" s="1"/>
  <c r="L1200" i="1" s="1"/>
  <c r="M1200" i="1" s="1"/>
  <c r="J1199" i="1"/>
  <c r="I1199" i="1"/>
  <c r="J1198" i="1"/>
  <c r="I1198" i="1"/>
  <c r="K1198" i="1" s="1"/>
  <c r="L1198" i="1" s="1"/>
  <c r="M1198" i="1" s="1"/>
  <c r="N1198" i="1" s="1"/>
  <c r="O1198" i="1" s="1"/>
  <c r="P1198" i="1" s="1"/>
  <c r="J1197" i="1"/>
  <c r="I1197" i="1"/>
  <c r="N1196" i="1"/>
  <c r="O1196" i="1" s="1"/>
  <c r="P1196" i="1" s="1"/>
  <c r="J1196" i="1"/>
  <c r="I1196" i="1"/>
  <c r="K1196" i="1" s="1"/>
  <c r="L1196" i="1" s="1"/>
  <c r="M1196" i="1" s="1"/>
  <c r="J1195" i="1"/>
  <c r="I1195" i="1"/>
  <c r="J1194" i="1"/>
  <c r="I1194" i="1"/>
  <c r="K1194" i="1" s="1"/>
  <c r="L1194" i="1" s="1"/>
  <c r="M1194" i="1" s="1"/>
  <c r="N1194" i="1" s="1"/>
  <c r="O1194" i="1" s="1"/>
  <c r="P1194" i="1" s="1"/>
  <c r="J1193" i="1"/>
  <c r="I1193" i="1"/>
  <c r="N1192" i="1"/>
  <c r="O1192" i="1" s="1"/>
  <c r="P1192" i="1" s="1"/>
  <c r="J1192" i="1"/>
  <c r="I1192" i="1"/>
  <c r="K1192" i="1" s="1"/>
  <c r="L1192" i="1" s="1"/>
  <c r="M1192" i="1" s="1"/>
  <c r="J1191" i="1"/>
  <c r="I1191" i="1"/>
  <c r="J1190" i="1"/>
  <c r="I1190" i="1"/>
  <c r="K1190" i="1" s="1"/>
  <c r="L1190" i="1" s="1"/>
  <c r="M1190" i="1" s="1"/>
  <c r="N1190" i="1" s="1"/>
  <c r="O1190" i="1" s="1"/>
  <c r="P1190" i="1" s="1"/>
  <c r="J1189" i="1"/>
  <c r="I1189" i="1"/>
  <c r="N1188" i="1"/>
  <c r="O1188" i="1" s="1"/>
  <c r="P1188" i="1" s="1"/>
  <c r="J1188" i="1"/>
  <c r="I1188" i="1"/>
  <c r="K1188" i="1" s="1"/>
  <c r="L1188" i="1" s="1"/>
  <c r="M1188" i="1" s="1"/>
  <c r="J1187" i="1"/>
  <c r="I1187" i="1"/>
  <c r="J1186" i="1"/>
  <c r="I1186" i="1"/>
  <c r="K1186" i="1" s="1"/>
  <c r="L1186" i="1" s="1"/>
  <c r="M1186" i="1" s="1"/>
  <c r="N1186" i="1" s="1"/>
  <c r="O1186" i="1" s="1"/>
  <c r="P1186" i="1" s="1"/>
  <c r="J1185" i="1"/>
  <c r="I1185" i="1"/>
  <c r="N1184" i="1"/>
  <c r="O1184" i="1" s="1"/>
  <c r="P1184" i="1" s="1"/>
  <c r="J1184" i="1"/>
  <c r="I1184" i="1"/>
  <c r="K1184" i="1" s="1"/>
  <c r="L1184" i="1" s="1"/>
  <c r="M1184" i="1" s="1"/>
  <c r="J1183" i="1"/>
  <c r="I1183" i="1"/>
  <c r="J1182" i="1"/>
  <c r="I1182" i="1"/>
  <c r="K1182" i="1" s="1"/>
  <c r="L1182" i="1" s="1"/>
  <c r="M1182" i="1" s="1"/>
  <c r="N1182" i="1" s="1"/>
  <c r="O1182" i="1" s="1"/>
  <c r="P1182" i="1" s="1"/>
  <c r="J1181" i="1"/>
  <c r="I1181" i="1"/>
  <c r="N1180" i="1"/>
  <c r="O1180" i="1" s="1"/>
  <c r="P1180" i="1" s="1"/>
  <c r="J1180" i="1"/>
  <c r="I1180" i="1"/>
  <c r="K1180" i="1" s="1"/>
  <c r="L1180" i="1" s="1"/>
  <c r="M1180" i="1" s="1"/>
  <c r="J1179" i="1"/>
  <c r="I1179" i="1"/>
  <c r="J1178" i="1"/>
  <c r="I1178" i="1"/>
  <c r="K1178" i="1" s="1"/>
  <c r="L1178" i="1" s="1"/>
  <c r="M1178" i="1" s="1"/>
  <c r="N1178" i="1" s="1"/>
  <c r="O1178" i="1" s="1"/>
  <c r="P1178" i="1" s="1"/>
  <c r="J1177" i="1"/>
  <c r="I1177" i="1"/>
  <c r="N1176" i="1"/>
  <c r="O1176" i="1" s="1"/>
  <c r="P1176" i="1" s="1"/>
  <c r="J1176" i="1"/>
  <c r="I1176" i="1"/>
  <c r="K1176" i="1" s="1"/>
  <c r="L1176" i="1" s="1"/>
  <c r="M1176" i="1" s="1"/>
  <c r="J1175" i="1"/>
  <c r="I1175" i="1"/>
  <c r="J1174" i="1"/>
  <c r="I1174" i="1"/>
  <c r="K1174" i="1" s="1"/>
  <c r="L1174" i="1" s="1"/>
  <c r="M1174" i="1" s="1"/>
  <c r="N1174" i="1" s="1"/>
  <c r="O1174" i="1" s="1"/>
  <c r="P1174" i="1" s="1"/>
  <c r="J1173" i="1"/>
  <c r="I1173" i="1"/>
  <c r="N1172" i="1"/>
  <c r="O1172" i="1" s="1"/>
  <c r="P1172" i="1" s="1"/>
  <c r="J1172" i="1"/>
  <c r="I1172" i="1"/>
  <c r="K1172" i="1" s="1"/>
  <c r="L1172" i="1" s="1"/>
  <c r="M1172" i="1" s="1"/>
  <c r="J1171" i="1"/>
  <c r="I1171" i="1"/>
  <c r="J1170" i="1"/>
  <c r="I1170" i="1"/>
  <c r="K1170" i="1" s="1"/>
  <c r="L1170" i="1" s="1"/>
  <c r="M1170" i="1" s="1"/>
  <c r="N1170" i="1" s="1"/>
  <c r="O1170" i="1" s="1"/>
  <c r="P1170" i="1" s="1"/>
  <c r="J1169" i="1"/>
  <c r="I1169" i="1"/>
  <c r="N1168" i="1"/>
  <c r="O1168" i="1" s="1"/>
  <c r="P1168" i="1" s="1"/>
  <c r="J1168" i="1"/>
  <c r="I1168" i="1"/>
  <c r="K1168" i="1" s="1"/>
  <c r="L1168" i="1" s="1"/>
  <c r="M1168" i="1" s="1"/>
  <c r="J1167" i="1"/>
  <c r="I1167" i="1"/>
  <c r="J1166" i="1"/>
  <c r="I1166" i="1"/>
  <c r="K1166" i="1" s="1"/>
  <c r="L1166" i="1" s="1"/>
  <c r="M1166" i="1" s="1"/>
  <c r="N1166" i="1" s="1"/>
  <c r="O1166" i="1" s="1"/>
  <c r="P1166" i="1" s="1"/>
  <c r="J1165" i="1"/>
  <c r="I1165" i="1"/>
  <c r="N1164" i="1"/>
  <c r="O1164" i="1" s="1"/>
  <c r="P1164" i="1" s="1"/>
  <c r="J1164" i="1"/>
  <c r="I1164" i="1"/>
  <c r="K1164" i="1" s="1"/>
  <c r="L1164" i="1" s="1"/>
  <c r="M1164" i="1" s="1"/>
  <c r="J1163" i="1"/>
  <c r="I1163" i="1"/>
  <c r="J1162" i="1"/>
  <c r="I1162" i="1"/>
  <c r="K1162" i="1" s="1"/>
  <c r="L1162" i="1" s="1"/>
  <c r="M1162" i="1" s="1"/>
  <c r="N1162" i="1" s="1"/>
  <c r="O1162" i="1" s="1"/>
  <c r="P1162" i="1" s="1"/>
  <c r="J1161" i="1"/>
  <c r="I1161" i="1"/>
  <c r="N1160" i="1"/>
  <c r="O1160" i="1" s="1"/>
  <c r="P1160" i="1" s="1"/>
  <c r="J1160" i="1"/>
  <c r="I1160" i="1"/>
  <c r="K1160" i="1" s="1"/>
  <c r="L1160" i="1" s="1"/>
  <c r="M1160" i="1" s="1"/>
  <c r="J1159" i="1"/>
  <c r="I1159" i="1"/>
  <c r="J1158" i="1"/>
  <c r="I1158" i="1"/>
  <c r="K1158" i="1" s="1"/>
  <c r="L1158" i="1" s="1"/>
  <c r="M1158" i="1" s="1"/>
  <c r="N1158" i="1" s="1"/>
  <c r="O1158" i="1" s="1"/>
  <c r="P1158" i="1" s="1"/>
  <c r="J1157" i="1"/>
  <c r="I1157" i="1"/>
  <c r="N1156" i="1"/>
  <c r="O1156" i="1" s="1"/>
  <c r="P1156" i="1" s="1"/>
  <c r="J1156" i="1"/>
  <c r="I1156" i="1"/>
  <c r="K1156" i="1" s="1"/>
  <c r="L1156" i="1" s="1"/>
  <c r="M1156" i="1" s="1"/>
  <c r="J1155" i="1"/>
  <c r="I1155" i="1"/>
  <c r="J1154" i="1"/>
  <c r="I1154" i="1"/>
  <c r="K1154" i="1" s="1"/>
  <c r="L1154" i="1" s="1"/>
  <c r="M1154" i="1" s="1"/>
  <c r="N1154" i="1" s="1"/>
  <c r="O1154" i="1" s="1"/>
  <c r="P1154" i="1" s="1"/>
  <c r="J1153" i="1"/>
  <c r="I1153" i="1"/>
  <c r="N1152" i="1"/>
  <c r="O1152" i="1" s="1"/>
  <c r="P1152" i="1" s="1"/>
  <c r="J1152" i="1"/>
  <c r="I1152" i="1"/>
  <c r="K1152" i="1" s="1"/>
  <c r="L1152" i="1" s="1"/>
  <c r="M1152" i="1" s="1"/>
  <c r="J1151" i="1"/>
  <c r="I1151" i="1"/>
  <c r="J1150" i="1"/>
  <c r="I1150" i="1"/>
  <c r="K1150" i="1" s="1"/>
  <c r="L1150" i="1" s="1"/>
  <c r="M1150" i="1" s="1"/>
  <c r="N1150" i="1" s="1"/>
  <c r="O1150" i="1" s="1"/>
  <c r="P1150" i="1" s="1"/>
  <c r="J1149" i="1"/>
  <c r="I1149" i="1"/>
  <c r="N1148" i="1"/>
  <c r="O1148" i="1" s="1"/>
  <c r="P1148" i="1" s="1"/>
  <c r="J1148" i="1"/>
  <c r="I1148" i="1"/>
  <c r="K1148" i="1" s="1"/>
  <c r="L1148" i="1" s="1"/>
  <c r="M1148" i="1" s="1"/>
  <c r="J1147" i="1"/>
  <c r="I1147" i="1"/>
  <c r="J1146" i="1"/>
  <c r="I1146" i="1"/>
  <c r="K1146" i="1" s="1"/>
  <c r="L1146" i="1" s="1"/>
  <c r="M1146" i="1" s="1"/>
  <c r="N1146" i="1" s="1"/>
  <c r="O1146" i="1" s="1"/>
  <c r="P1146" i="1" s="1"/>
  <c r="J1145" i="1"/>
  <c r="I1145" i="1"/>
  <c r="N1144" i="1"/>
  <c r="O1144" i="1" s="1"/>
  <c r="P1144" i="1" s="1"/>
  <c r="J1144" i="1"/>
  <c r="I1144" i="1"/>
  <c r="K1144" i="1" s="1"/>
  <c r="L1144" i="1" s="1"/>
  <c r="M1144" i="1" s="1"/>
  <c r="J1143" i="1"/>
  <c r="I1143" i="1"/>
  <c r="J1142" i="1"/>
  <c r="I1142" i="1"/>
  <c r="K1142" i="1" s="1"/>
  <c r="L1142" i="1" s="1"/>
  <c r="M1142" i="1" s="1"/>
  <c r="N1142" i="1" s="1"/>
  <c r="O1142" i="1" s="1"/>
  <c r="P1142" i="1" s="1"/>
  <c r="J1141" i="1"/>
  <c r="I1141" i="1"/>
  <c r="N1140" i="1"/>
  <c r="O1140" i="1" s="1"/>
  <c r="P1140" i="1" s="1"/>
  <c r="J1140" i="1"/>
  <c r="I1140" i="1"/>
  <c r="K1140" i="1" s="1"/>
  <c r="L1140" i="1" s="1"/>
  <c r="M1140" i="1" s="1"/>
  <c r="J1139" i="1"/>
  <c r="I1139" i="1"/>
  <c r="J1138" i="1"/>
  <c r="I1138" i="1"/>
  <c r="K1138" i="1" s="1"/>
  <c r="L1138" i="1" s="1"/>
  <c r="M1138" i="1" s="1"/>
  <c r="N1138" i="1" s="1"/>
  <c r="O1138" i="1" s="1"/>
  <c r="P1138" i="1" s="1"/>
  <c r="J1137" i="1"/>
  <c r="I1137" i="1"/>
  <c r="N1136" i="1"/>
  <c r="O1136" i="1" s="1"/>
  <c r="P1136" i="1" s="1"/>
  <c r="J1136" i="1"/>
  <c r="I1136" i="1"/>
  <c r="K1136" i="1" s="1"/>
  <c r="L1136" i="1" s="1"/>
  <c r="M1136" i="1" s="1"/>
  <c r="J1135" i="1"/>
  <c r="I1135" i="1"/>
  <c r="J1134" i="1"/>
  <c r="I1134" i="1"/>
  <c r="K1134" i="1" s="1"/>
  <c r="L1134" i="1" s="1"/>
  <c r="M1134" i="1" s="1"/>
  <c r="N1134" i="1" s="1"/>
  <c r="O1134" i="1" s="1"/>
  <c r="P1134" i="1" s="1"/>
  <c r="J1133" i="1"/>
  <c r="I1133" i="1"/>
  <c r="N1132" i="1"/>
  <c r="O1132" i="1" s="1"/>
  <c r="P1132" i="1" s="1"/>
  <c r="J1132" i="1"/>
  <c r="I1132" i="1"/>
  <c r="K1132" i="1" s="1"/>
  <c r="L1132" i="1" s="1"/>
  <c r="M1132" i="1" s="1"/>
  <c r="J1131" i="1"/>
  <c r="I1131" i="1"/>
  <c r="J1130" i="1"/>
  <c r="I1130" i="1"/>
  <c r="K1130" i="1" s="1"/>
  <c r="L1130" i="1" s="1"/>
  <c r="M1130" i="1" s="1"/>
  <c r="N1130" i="1" s="1"/>
  <c r="O1130" i="1" s="1"/>
  <c r="P1130" i="1" s="1"/>
  <c r="J1129" i="1"/>
  <c r="I1129" i="1"/>
  <c r="N1128" i="1"/>
  <c r="O1128" i="1" s="1"/>
  <c r="P1128" i="1" s="1"/>
  <c r="J1128" i="1"/>
  <c r="I1128" i="1"/>
  <c r="K1128" i="1" s="1"/>
  <c r="L1128" i="1" s="1"/>
  <c r="M1128" i="1" s="1"/>
  <c r="J1127" i="1"/>
  <c r="I1127" i="1"/>
  <c r="J1126" i="1"/>
  <c r="I1126" i="1"/>
  <c r="K1126" i="1" s="1"/>
  <c r="L1126" i="1" s="1"/>
  <c r="M1126" i="1" s="1"/>
  <c r="N1126" i="1" s="1"/>
  <c r="O1126" i="1" s="1"/>
  <c r="P1126" i="1" s="1"/>
  <c r="J1125" i="1"/>
  <c r="I1125" i="1"/>
  <c r="N1124" i="1"/>
  <c r="O1124" i="1" s="1"/>
  <c r="P1124" i="1" s="1"/>
  <c r="J1124" i="1"/>
  <c r="I1124" i="1"/>
  <c r="K1124" i="1" s="1"/>
  <c r="L1124" i="1" s="1"/>
  <c r="M1124" i="1" s="1"/>
  <c r="J1123" i="1"/>
  <c r="I1123" i="1"/>
  <c r="J1122" i="1"/>
  <c r="I1122" i="1"/>
  <c r="K1122" i="1" s="1"/>
  <c r="L1122" i="1" s="1"/>
  <c r="M1122" i="1" s="1"/>
  <c r="N1122" i="1" s="1"/>
  <c r="O1122" i="1" s="1"/>
  <c r="P1122" i="1" s="1"/>
  <c r="J1121" i="1"/>
  <c r="I1121" i="1"/>
  <c r="N1120" i="1"/>
  <c r="O1120" i="1" s="1"/>
  <c r="P1120" i="1" s="1"/>
  <c r="J1120" i="1"/>
  <c r="I1120" i="1"/>
  <c r="K1120" i="1" s="1"/>
  <c r="L1120" i="1" s="1"/>
  <c r="M1120" i="1" s="1"/>
  <c r="J1119" i="1"/>
  <c r="I1119" i="1"/>
  <c r="J1118" i="1"/>
  <c r="I1118" i="1"/>
  <c r="K1118" i="1" s="1"/>
  <c r="L1118" i="1" s="1"/>
  <c r="M1118" i="1" s="1"/>
  <c r="N1118" i="1" s="1"/>
  <c r="O1118" i="1" s="1"/>
  <c r="P1118" i="1" s="1"/>
  <c r="J1117" i="1"/>
  <c r="I1117" i="1"/>
  <c r="N1116" i="1"/>
  <c r="O1116" i="1" s="1"/>
  <c r="P1116" i="1" s="1"/>
  <c r="J1116" i="1"/>
  <c r="I1116" i="1"/>
  <c r="K1116" i="1" s="1"/>
  <c r="L1116" i="1" s="1"/>
  <c r="M1116" i="1" s="1"/>
  <c r="J1115" i="1"/>
  <c r="I1115" i="1"/>
  <c r="J1114" i="1"/>
  <c r="I1114" i="1"/>
  <c r="K1114" i="1" s="1"/>
  <c r="L1114" i="1" s="1"/>
  <c r="M1114" i="1" s="1"/>
  <c r="N1114" i="1" s="1"/>
  <c r="O1114" i="1" s="1"/>
  <c r="P1114" i="1" s="1"/>
  <c r="J1113" i="1"/>
  <c r="I1113" i="1"/>
  <c r="N1112" i="1"/>
  <c r="O1112" i="1" s="1"/>
  <c r="P1112" i="1" s="1"/>
  <c r="J1112" i="1"/>
  <c r="I1112" i="1"/>
  <c r="K1112" i="1" s="1"/>
  <c r="L1112" i="1" s="1"/>
  <c r="M1112" i="1" s="1"/>
  <c r="J1111" i="1"/>
  <c r="I1111" i="1"/>
  <c r="J1110" i="1"/>
  <c r="I1110" i="1"/>
  <c r="K1110" i="1" s="1"/>
  <c r="L1110" i="1" s="1"/>
  <c r="M1110" i="1" s="1"/>
  <c r="N1110" i="1" s="1"/>
  <c r="O1110" i="1" s="1"/>
  <c r="P1110" i="1" s="1"/>
  <c r="J1109" i="1"/>
  <c r="I1109" i="1"/>
  <c r="N1108" i="1"/>
  <c r="O1108" i="1" s="1"/>
  <c r="P1108" i="1" s="1"/>
  <c r="J1108" i="1"/>
  <c r="I1108" i="1"/>
  <c r="K1108" i="1" s="1"/>
  <c r="L1108" i="1" s="1"/>
  <c r="M1108" i="1" s="1"/>
  <c r="J1107" i="1"/>
  <c r="I1107" i="1"/>
  <c r="J1106" i="1"/>
  <c r="I1106" i="1"/>
  <c r="K1106" i="1" s="1"/>
  <c r="L1106" i="1" s="1"/>
  <c r="M1106" i="1" s="1"/>
  <c r="N1106" i="1" s="1"/>
  <c r="O1106" i="1" s="1"/>
  <c r="P1106" i="1" s="1"/>
  <c r="J1105" i="1"/>
  <c r="I1105" i="1"/>
  <c r="N1104" i="1"/>
  <c r="O1104" i="1" s="1"/>
  <c r="P1104" i="1" s="1"/>
  <c r="J1104" i="1"/>
  <c r="I1104" i="1"/>
  <c r="K1104" i="1" s="1"/>
  <c r="L1104" i="1" s="1"/>
  <c r="M1104" i="1" s="1"/>
  <c r="J1103" i="1"/>
  <c r="I1103" i="1"/>
  <c r="J1102" i="1"/>
  <c r="I1102" i="1"/>
  <c r="K1102" i="1" s="1"/>
  <c r="L1102" i="1" s="1"/>
  <c r="M1102" i="1" s="1"/>
  <c r="N1102" i="1" s="1"/>
  <c r="O1102" i="1" s="1"/>
  <c r="P1102" i="1" s="1"/>
  <c r="J1101" i="1"/>
  <c r="I1101" i="1"/>
  <c r="N1100" i="1"/>
  <c r="O1100" i="1" s="1"/>
  <c r="P1100" i="1" s="1"/>
  <c r="J1100" i="1"/>
  <c r="I1100" i="1"/>
  <c r="K1100" i="1" s="1"/>
  <c r="L1100" i="1" s="1"/>
  <c r="M1100" i="1" s="1"/>
  <c r="J1099" i="1"/>
  <c r="I1099" i="1"/>
  <c r="J1098" i="1"/>
  <c r="I1098" i="1"/>
  <c r="K1098" i="1" s="1"/>
  <c r="L1098" i="1" s="1"/>
  <c r="M1098" i="1" s="1"/>
  <c r="N1098" i="1" s="1"/>
  <c r="O1098" i="1" s="1"/>
  <c r="P1098" i="1" s="1"/>
  <c r="J1097" i="1"/>
  <c r="I1097" i="1"/>
  <c r="N1096" i="1"/>
  <c r="O1096" i="1" s="1"/>
  <c r="P1096" i="1" s="1"/>
  <c r="J1096" i="1"/>
  <c r="I1096" i="1"/>
  <c r="K1096" i="1" s="1"/>
  <c r="L1096" i="1" s="1"/>
  <c r="M1096" i="1" s="1"/>
  <c r="J1095" i="1"/>
  <c r="I1095" i="1"/>
  <c r="J1094" i="1"/>
  <c r="I1094" i="1"/>
  <c r="K1094" i="1" s="1"/>
  <c r="L1094" i="1" s="1"/>
  <c r="M1094" i="1" s="1"/>
  <c r="N1094" i="1" s="1"/>
  <c r="O1094" i="1" s="1"/>
  <c r="P1094" i="1" s="1"/>
  <c r="J1093" i="1"/>
  <c r="I1093" i="1"/>
  <c r="N1092" i="1"/>
  <c r="O1092" i="1" s="1"/>
  <c r="P1092" i="1" s="1"/>
  <c r="J1092" i="1"/>
  <c r="I1092" i="1"/>
  <c r="K1092" i="1" s="1"/>
  <c r="L1092" i="1" s="1"/>
  <c r="M1092" i="1" s="1"/>
  <c r="J1091" i="1"/>
  <c r="I1091" i="1"/>
  <c r="J1090" i="1"/>
  <c r="I1090" i="1"/>
  <c r="K1090" i="1" s="1"/>
  <c r="L1090" i="1" s="1"/>
  <c r="M1090" i="1" s="1"/>
  <c r="N1090" i="1" s="1"/>
  <c r="O1090" i="1" s="1"/>
  <c r="P1090" i="1" s="1"/>
  <c r="J1089" i="1"/>
  <c r="I1089" i="1"/>
  <c r="N1088" i="1"/>
  <c r="O1088" i="1" s="1"/>
  <c r="P1088" i="1" s="1"/>
  <c r="J1088" i="1"/>
  <c r="I1088" i="1"/>
  <c r="K1088" i="1" s="1"/>
  <c r="L1088" i="1" s="1"/>
  <c r="M1088" i="1" s="1"/>
  <c r="J1087" i="1"/>
  <c r="I1087" i="1"/>
  <c r="J1086" i="1"/>
  <c r="I1086" i="1"/>
  <c r="K1086" i="1" s="1"/>
  <c r="L1086" i="1" s="1"/>
  <c r="M1086" i="1" s="1"/>
  <c r="N1086" i="1" s="1"/>
  <c r="O1086" i="1" s="1"/>
  <c r="P1086" i="1" s="1"/>
  <c r="J1085" i="1"/>
  <c r="I1085" i="1"/>
  <c r="N1084" i="1"/>
  <c r="O1084" i="1" s="1"/>
  <c r="P1084" i="1" s="1"/>
  <c r="J1084" i="1"/>
  <c r="I1084" i="1"/>
  <c r="K1084" i="1" s="1"/>
  <c r="L1084" i="1" s="1"/>
  <c r="M1084" i="1" s="1"/>
  <c r="J1083" i="1"/>
  <c r="I1083" i="1"/>
  <c r="J1082" i="1"/>
  <c r="I1082" i="1"/>
  <c r="K1082" i="1" s="1"/>
  <c r="L1082" i="1" s="1"/>
  <c r="M1082" i="1" s="1"/>
  <c r="N1082" i="1" s="1"/>
  <c r="O1082" i="1" s="1"/>
  <c r="P1082" i="1" s="1"/>
  <c r="J1081" i="1"/>
  <c r="I1081" i="1"/>
  <c r="N1080" i="1"/>
  <c r="O1080" i="1" s="1"/>
  <c r="P1080" i="1" s="1"/>
  <c r="J1080" i="1"/>
  <c r="I1080" i="1"/>
  <c r="K1080" i="1" s="1"/>
  <c r="L1080" i="1" s="1"/>
  <c r="M1080" i="1" s="1"/>
  <c r="J1079" i="1"/>
  <c r="I1079" i="1"/>
  <c r="J1078" i="1"/>
  <c r="I1078" i="1"/>
  <c r="K1078" i="1" s="1"/>
  <c r="L1078" i="1" s="1"/>
  <c r="M1078" i="1" s="1"/>
  <c r="N1078" i="1" s="1"/>
  <c r="O1078" i="1" s="1"/>
  <c r="M1077" i="1"/>
  <c r="N1077" i="1" s="1"/>
  <c r="O1077" i="1" s="1"/>
  <c r="P1077" i="1" s="1"/>
  <c r="J1077" i="1"/>
  <c r="I1077" i="1"/>
  <c r="K1077" i="1" s="1"/>
  <c r="L1077" i="1" s="1"/>
  <c r="M1076" i="1"/>
  <c r="N1076" i="1" s="1"/>
  <c r="O1076" i="1" s="1"/>
  <c r="P1076" i="1" s="1"/>
  <c r="J1076" i="1"/>
  <c r="I1076" i="1"/>
  <c r="K1076" i="1" s="1"/>
  <c r="L1076" i="1" s="1"/>
  <c r="J1075" i="1"/>
  <c r="I1075" i="1"/>
  <c r="K1075" i="1" s="1"/>
  <c r="L1075" i="1" s="1"/>
  <c r="M1075" i="1" s="1"/>
  <c r="N1075" i="1" s="1"/>
  <c r="O1075" i="1" s="1"/>
  <c r="P1075" i="1" s="1"/>
  <c r="J1074" i="1"/>
  <c r="I1074" i="1"/>
  <c r="K1074" i="1" s="1"/>
  <c r="L1074" i="1" s="1"/>
  <c r="M1074" i="1" s="1"/>
  <c r="N1074" i="1" s="1"/>
  <c r="O1074" i="1" s="1"/>
  <c r="P1074" i="1" s="1"/>
  <c r="M1073" i="1"/>
  <c r="N1073" i="1" s="1"/>
  <c r="O1073" i="1" s="1"/>
  <c r="P1073" i="1" s="1"/>
  <c r="J1073" i="1"/>
  <c r="I1073" i="1"/>
  <c r="K1073" i="1" s="1"/>
  <c r="L1073" i="1" s="1"/>
  <c r="M1072" i="1"/>
  <c r="N1072" i="1" s="1"/>
  <c r="O1072" i="1" s="1"/>
  <c r="P1072" i="1" s="1"/>
  <c r="J1072" i="1"/>
  <c r="I1072" i="1"/>
  <c r="K1072" i="1" s="1"/>
  <c r="L1072" i="1" s="1"/>
  <c r="J1071" i="1"/>
  <c r="I1071" i="1"/>
  <c r="K1071" i="1" s="1"/>
  <c r="L1071" i="1" s="1"/>
  <c r="M1071" i="1" s="1"/>
  <c r="N1071" i="1" s="1"/>
  <c r="O1071" i="1" s="1"/>
  <c r="P1071" i="1" s="1"/>
  <c r="J1070" i="1"/>
  <c r="I1070" i="1"/>
  <c r="K1070" i="1" s="1"/>
  <c r="L1070" i="1" s="1"/>
  <c r="M1070" i="1" s="1"/>
  <c r="N1070" i="1" s="1"/>
  <c r="O1070" i="1" s="1"/>
  <c r="P1070" i="1" s="1"/>
  <c r="M1069" i="1"/>
  <c r="N1069" i="1" s="1"/>
  <c r="O1069" i="1" s="1"/>
  <c r="P1069" i="1" s="1"/>
  <c r="J1069" i="1"/>
  <c r="I1069" i="1"/>
  <c r="K1069" i="1" s="1"/>
  <c r="L1069" i="1" s="1"/>
  <c r="M1068" i="1"/>
  <c r="N1068" i="1" s="1"/>
  <c r="O1068" i="1" s="1"/>
  <c r="P1068" i="1" s="1"/>
  <c r="J1068" i="1"/>
  <c r="I1068" i="1"/>
  <c r="K1068" i="1" s="1"/>
  <c r="L1068" i="1" s="1"/>
  <c r="J1067" i="1"/>
  <c r="I1067" i="1"/>
  <c r="K1067" i="1" s="1"/>
  <c r="L1067" i="1" s="1"/>
  <c r="M1067" i="1" s="1"/>
  <c r="N1067" i="1" s="1"/>
  <c r="O1067" i="1" s="1"/>
  <c r="P1067" i="1" s="1"/>
  <c r="J1066" i="1"/>
  <c r="I1066" i="1"/>
  <c r="K1066" i="1" s="1"/>
  <c r="L1066" i="1" s="1"/>
  <c r="M1066" i="1" s="1"/>
  <c r="N1066" i="1" s="1"/>
  <c r="O1066" i="1" s="1"/>
  <c r="P1066" i="1" s="1"/>
  <c r="M1065" i="1"/>
  <c r="N1065" i="1" s="1"/>
  <c r="O1065" i="1" s="1"/>
  <c r="P1065" i="1" s="1"/>
  <c r="J1065" i="1"/>
  <c r="I1065" i="1"/>
  <c r="K1065" i="1" s="1"/>
  <c r="L1065" i="1" s="1"/>
  <c r="M1064" i="1"/>
  <c r="N1064" i="1" s="1"/>
  <c r="O1064" i="1" s="1"/>
  <c r="P1064" i="1" s="1"/>
  <c r="J1064" i="1"/>
  <c r="I1064" i="1"/>
  <c r="K1064" i="1" s="1"/>
  <c r="L1064" i="1" s="1"/>
  <c r="J1063" i="1"/>
  <c r="I1063" i="1"/>
  <c r="K1063" i="1" s="1"/>
  <c r="L1063" i="1" s="1"/>
  <c r="M1063" i="1" s="1"/>
  <c r="N1063" i="1" s="1"/>
  <c r="O1063" i="1" s="1"/>
  <c r="P1063" i="1" s="1"/>
  <c r="J1062" i="1"/>
  <c r="I1062" i="1"/>
  <c r="K1062" i="1" s="1"/>
  <c r="L1062" i="1" s="1"/>
  <c r="M1062" i="1" s="1"/>
  <c r="N1062" i="1" s="1"/>
  <c r="O1062" i="1" s="1"/>
  <c r="P1062" i="1" s="1"/>
  <c r="M1061" i="1"/>
  <c r="N1061" i="1" s="1"/>
  <c r="O1061" i="1" s="1"/>
  <c r="P1061" i="1" s="1"/>
  <c r="J1061" i="1"/>
  <c r="I1061" i="1"/>
  <c r="K1061" i="1" s="1"/>
  <c r="L1061" i="1" s="1"/>
  <c r="M1060" i="1"/>
  <c r="N1060" i="1" s="1"/>
  <c r="O1060" i="1" s="1"/>
  <c r="P1060" i="1" s="1"/>
  <c r="J1060" i="1"/>
  <c r="I1060" i="1"/>
  <c r="K1060" i="1" s="1"/>
  <c r="L1060" i="1" s="1"/>
  <c r="J1059" i="1"/>
  <c r="I1059" i="1"/>
  <c r="K1059" i="1" s="1"/>
  <c r="L1059" i="1" s="1"/>
  <c r="M1059" i="1" s="1"/>
  <c r="N1059" i="1" s="1"/>
  <c r="O1059" i="1" s="1"/>
  <c r="P1059" i="1" s="1"/>
  <c r="J1058" i="1"/>
  <c r="I1058" i="1"/>
  <c r="K1058" i="1" s="1"/>
  <c r="L1058" i="1" s="1"/>
  <c r="M1058" i="1" s="1"/>
  <c r="N1058" i="1" s="1"/>
  <c r="O1058" i="1" s="1"/>
  <c r="P1058" i="1" s="1"/>
  <c r="M1057" i="1"/>
  <c r="N1057" i="1" s="1"/>
  <c r="O1057" i="1" s="1"/>
  <c r="P1057" i="1" s="1"/>
  <c r="J1057" i="1"/>
  <c r="I1057" i="1"/>
  <c r="K1057" i="1" s="1"/>
  <c r="L1057" i="1" s="1"/>
  <c r="M1056" i="1"/>
  <c r="N1056" i="1" s="1"/>
  <c r="O1056" i="1" s="1"/>
  <c r="P1056" i="1" s="1"/>
  <c r="J1056" i="1"/>
  <c r="I1056" i="1"/>
  <c r="K1056" i="1" s="1"/>
  <c r="L1056" i="1" s="1"/>
  <c r="J1055" i="1"/>
  <c r="I1055" i="1"/>
  <c r="K1055" i="1" s="1"/>
  <c r="L1055" i="1" s="1"/>
  <c r="M1055" i="1" s="1"/>
  <c r="N1055" i="1" s="1"/>
  <c r="O1055" i="1" s="1"/>
  <c r="P1055" i="1" s="1"/>
  <c r="J1054" i="1"/>
  <c r="I1054" i="1"/>
  <c r="K1054" i="1" s="1"/>
  <c r="L1054" i="1" s="1"/>
  <c r="M1054" i="1" s="1"/>
  <c r="N1054" i="1" s="1"/>
  <c r="O1054" i="1" s="1"/>
  <c r="P1054" i="1" s="1"/>
  <c r="M1053" i="1"/>
  <c r="N1053" i="1" s="1"/>
  <c r="O1053" i="1" s="1"/>
  <c r="P1053" i="1" s="1"/>
  <c r="J1053" i="1"/>
  <c r="I1053" i="1"/>
  <c r="K1053" i="1" s="1"/>
  <c r="L1053" i="1" s="1"/>
  <c r="M1052" i="1"/>
  <c r="N1052" i="1" s="1"/>
  <c r="O1052" i="1" s="1"/>
  <c r="P1052" i="1" s="1"/>
  <c r="J1052" i="1"/>
  <c r="I1052" i="1"/>
  <c r="K1052" i="1" s="1"/>
  <c r="L1052" i="1" s="1"/>
  <c r="J1051" i="1"/>
  <c r="I1051" i="1"/>
  <c r="K1051" i="1" s="1"/>
  <c r="L1051" i="1" s="1"/>
  <c r="M1051" i="1" s="1"/>
  <c r="N1051" i="1" s="1"/>
  <c r="O1051" i="1" s="1"/>
  <c r="P1051" i="1" s="1"/>
  <c r="J1050" i="1"/>
  <c r="I1050" i="1"/>
  <c r="K1050" i="1" s="1"/>
  <c r="L1050" i="1" s="1"/>
  <c r="M1050" i="1" s="1"/>
  <c r="N1050" i="1" s="1"/>
  <c r="O1050" i="1" s="1"/>
  <c r="P1050" i="1" s="1"/>
  <c r="M1049" i="1"/>
  <c r="N1049" i="1" s="1"/>
  <c r="O1049" i="1" s="1"/>
  <c r="P1049" i="1" s="1"/>
  <c r="J1049" i="1"/>
  <c r="I1049" i="1"/>
  <c r="K1049" i="1" s="1"/>
  <c r="L1049" i="1" s="1"/>
  <c r="M1048" i="1"/>
  <c r="N1048" i="1" s="1"/>
  <c r="O1048" i="1" s="1"/>
  <c r="P1048" i="1" s="1"/>
  <c r="J1048" i="1"/>
  <c r="I1048" i="1"/>
  <c r="K1048" i="1" s="1"/>
  <c r="L1048" i="1" s="1"/>
  <c r="J1047" i="1"/>
  <c r="I1047" i="1"/>
  <c r="K1047" i="1" s="1"/>
  <c r="L1047" i="1" s="1"/>
  <c r="M1047" i="1" s="1"/>
  <c r="N1047" i="1" s="1"/>
  <c r="O1047" i="1" s="1"/>
  <c r="P1047" i="1" s="1"/>
  <c r="J1046" i="1"/>
  <c r="I1046" i="1"/>
  <c r="K1046" i="1" s="1"/>
  <c r="L1046" i="1" s="1"/>
  <c r="M1046" i="1" s="1"/>
  <c r="N1046" i="1" s="1"/>
  <c r="O1046" i="1" s="1"/>
  <c r="P1046" i="1" s="1"/>
  <c r="M1045" i="1"/>
  <c r="N1045" i="1" s="1"/>
  <c r="O1045" i="1" s="1"/>
  <c r="P1045" i="1" s="1"/>
  <c r="J1045" i="1"/>
  <c r="I1045" i="1"/>
  <c r="K1045" i="1" s="1"/>
  <c r="L1045" i="1" s="1"/>
  <c r="M1044" i="1"/>
  <c r="N1044" i="1" s="1"/>
  <c r="O1044" i="1" s="1"/>
  <c r="P1044" i="1" s="1"/>
  <c r="J1044" i="1"/>
  <c r="I1044" i="1"/>
  <c r="K1044" i="1" s="1"/>
  <c r="L1044" i="1" s="1"/>
  <c r="J1043" i="1"/>
  <c r="I1043" i="1"/>
  <c r="K1043" i="1" s="1"/>
  <c r="L1043" i="1" s="1"/>
  <c r="M1043" i="1" s="1"/>
  <c r="N1043" i="1" s="1"/>
  <c r="O1043" i="1" s="1"/>
  <c r="P1043" i="1" s="1"/>
  <c r="J1042" i="1"/>
  <c r="I1042" i="1"/>
  <c r="K1042" i="1" s="1"/>
  <c r="L1042" i="1" s="1"/>
  <c r="M1042" i="1" s="1"/>
  <c r="N1042" i="1" s="1"/>
  <c r="O1042" i="1" s="1"/>
  <c r="P1042" i="1" s="1"/>
  <c r="M1041" i="1"/>
  <c r="N1041" i="1" s="1"/>
  <c r="O1041" i="1" s="1"/>
  <c r="P1041" i="1" s="1"/>
  <c r="J1041" i="1"/>
  <c r="I1041" i="1"/>
  <c r="K1041" i="1" s="1"/>
  <c r="L1041" i="1" s="1"/>
  <c r="M1040" i="1"/>
  <c r="N1040" i="1" s="1"/>
  <c r="O1040" i="1" s="1"/>
  <c r="P1040" i="1" s="1"/>
  <c r="J1040" i="1"/>
  <c r="I1040" i="1"/>
  <c r="K1040" i="1" s="1"/>
  <c r="L1040" i="1" s="1"/>
  <c r="J1039" i="1"/>
  <c r="I1039" i="1"/>
  <c r="K1039" i="1" s="1"/>
  <c r="L1039" i="1" s="1"/>
  <c r="M1039" i="1" s="1"/>
  <c r="N1039" i="1" s="1"/>
  <c r="O1039" i="1" s="1"/>
  <c r="P1039" i="1" s="1"/>
  <c r="J1038" i="1"/>
  <c r="I1038" i="1"/>
  <c r="K1038" i="1" s="1"/>
  <c r="L1038" i="1" s="1"/>
  <c r="M1038" i="1" s="1"/>
  <c r="N1038" i="1" s="1"/>
  <c r="O1038" i="1" s="1"/>
  <c r="P1038" i="1" s="1"/>
  <c r="M1037" i="1"/>
  <c r="N1037" i="1" s="1"/>
  <c r="O1037" i="1" s="1"/>
  <c r="P1037" i="1" s="1"/>
  <c r="J1037" i="1"/>
  <c r="I1037" i="1"/>
  <c r="K1037" i="1" s="1"/>
  <c r="L1037" i="1" s="1"/>
  <c r="M1036" i="1"/>
  <c r="N1036" i="1" s="1"/>
  <c r="O1036" i="1" s="1"/>
  <c r="P1036" i="1" s="1"/>
  <c r="J1036" i="1"/>
  <c r="I1036" i="1"/>
  <c r="K1036" i="1" s="1"/>
  <c r="L1036" i="1" s="1"/>
  <c r="J1035" i="1"/>
  <c r="I1035" i="1"/>
  <c r="K1035" i="1" s="1"/>
  <c r="L1035" i="1" s="1"/>
  <c r="M1035" i="1" s="1"/>
  <c r="N1035" i="1" s="1"/>
  <c r="O1035" i="1" s="1"/>
  <c r="P1035" i="1" s="1"/>
  <c r="J1034" i="1"/>
  <c r="I1034" i="1"/>
  <c r="K1034" i="1" s="1"/>
  <c r="L1034" i="1" s="1"/>
  <c r="M1034" i="1" s="1"/>
  <c r="N1034" i="1" s="1"/>
  <c r="O1034" i="1" s="1"/>
  <c r="P1034" i="1" s="1"/>
  <c r="M1033" i="1"/>
  <c r="N1033" i="1" s="1"/>
  <c r="O1033" i="1" s="1"/>
  <c r="P1033" i="1" s="1"/>
  <c r="J1033" i="1"/>
  <c r="I1033" i="1"/>
  <c r="K1033" i="1" s="1"/>
  <c r="L1033" i="1" s="1"/>
  <c r="M1032" i="1"/>
  <c r="N1032" i="1" s="1"/>
  <c r="O1032" i="1" s="1"/>
  <c r="P1032" i="1" s="1"/>
  <c r="J1032" i="1"/>
  <c r="I1032" i="1"/>
  <c r="K1032" i="1" s="1"/>
  <c r="L1032" i="1" s="1"/>
  <c r="J1031" i="1"/>
  <c r="I1031" i="1"/>
  <c r="K1031" i="1" s="1"/>
  <c r="L1031" i="1" s="1"/>
  <c r="M1031" i="1" s="1"/>
  <c r="N1031" i="1" s="1"/>
  <c r="O1031" i="1" s="1"/>
  <c r="P1031" i="1" s="1"/>
  <c r="J1030" i="1"/>
  <c r="I1030" i="1"/>
  <c r="K1030" i="1" s="1"/>
  <c r="L1030" i="1" s="1"/>
  <c r="M1030" i="1" s="1"/>
  <c r="N1030" i="1" s="1"/>
  <c r="O1030" i="1" s="1"/>
  <c r="P1030" i="1" s="1"/>
  <c r="M1029" i="1"/>
  <c r="N1029" i="1" s="1"/>
  <c r="O1029" i="1" s="1"/>
  <c r="P1029" i="1" s="1"/>
  <c r="J1029" i="1"/>
  <c r="I1029" i="1"/>
  <c r="K1029" i="1" s="1"/>
  <c r="L1029" i="1" s="1"/>
  <c r="M1028" i="1"/>
  <c r="N1028" i="1" s="1"/>
  <c r="O1028" i="1" s="1"/>
  <c r="P1028" i="1" s="1"/>
  <c r="J1028" i="1"/>
  <c r="I1028" i="1"/>
  <c r="K1028" i="1" s="1"/>
  <c r="L1028" i="1" s="1"/>
  <c r="J1027" i="1"/>
  <c r="I1027" i="1"/>
  <c r="K1027" i="1" s="1"/>
  <c r="L1027" i="1" s="1"/>
  <c r="M1027" i="1" s="1"/>
  <c r="N1027" i="1" s="1"/>
  <c r="O1027" i="1" s="1"/>
  <c r="P1027" i="1" s="1"/>
  <c r="J1026" i="1"/>
  <c r="I1026" i="1"/>
  <c r="K1026" i="1" s="1"/>
  <c r="L1026" i="1" s="1"/>
  <c r="M1026" i="1" s="1"/>
  <c r="N1026" i="1" s="1"/>
  <c r="O1026" i="1" s="1"/>
  <c r="P1026" i="1" s="1"/>
  <c r="M1025" i="1"/>
  <c r="N1025" i="1" s="1"/>
  <c r="O1025" i="1" s="1"/>
  <c r="P1025" i="1" s="1"/>
  <c r="J1025" i="1"/>
  <c r="I1025" i="1"/>
  <c r="K1025" i="1" s="1"/>
  <c r="L1025" i="1" s="1"/>
  <c r="M1024" i="1"/>
  <c r="N1024" i="1" s="1"/>
  <c r="O1024" i="1" s="1"/>
  <c r="P1024" i="1" s="1"/>
  <c r="J1024" i="1"/>
  <c r="I1024" i="1"/>
  <c r="K1024" i="1" s="1"/>
  <c r="L1024" i="1" s="1"/>
  <c r="J1023" i="1"/>
  <c r="I1023" i="1"/>
  <c r="K1023" i="1" s="1"/>
  <c r="L1023" i="1" s="1"/>
  <c r="M1023" i="1" s="1"/>
  <c r="N1023" i="1" s="1"/>
  <c r="O1023" i="1" s="1"/>
  <c r="P1023" i="1" s="1"/>
  <c r="J1022" i="1"/>
  <c r="I1022" i="1"/>
  <c r="K1022" i="1" s="1"/>
  <c r="L1022" i="1" s="1"/>
  <c r="M1022" i="1" s="1"/>
  <c r="N1022" i="1" s="1"/>
  <c r="O1022" i="1" s="1"/>
  <c r="P1022" i="1" s="1"/>
  <c r="M1021" i="1"/>
  <c r="N1021" i="1" s="1"/>
  <c r="O1021" i="1" s="1"/>
  <c r="P1021" i="1" s="1"/>
  <c r="J1021" i="1"/>
  <c r="I1021" i="1"/>
  <c r="K1021" i="1" s="1"/>
  <c r="L1021" i="1" s="1"/>
  <c r="M1020" i="1"/>
  <c r="N1020" i="1" s="1"/>
  <c r="O1020" i="1" s="1"/>
  <c r="P1020" i="1" s="1"/>
  <c r="J1020" i="1"/>
  <c r="I1020" i="1"/>
  <c r="K1020" i="1" s="1"/>
  <c r="L1020" i="1" s="1"/>
  <c r="J1019" i="1"/>
  <c r="I1019" i="1"/>
  <c r="K1019" i="1" s="1"/>
  <c r="L1019" i="1" s="1"/>
  <c r="M1019" i="1" s="1"/>
  <c r="N1019" i="1" s="1"/>
  <c r="O1019" i="1" s="1"/>
  <c r="P1019" i="1" s="1"/>
  <c r="J1018" i="1"/>
  <c r="I1018" i="1"/>
  <c r="K1018" i="1" s="1"/>
  <c r="L1018" i="1" s="1"/>
  <c r="M1018" i="1" s="1"/>
  <c r="N1018" i="1" s="1"/>
  <c r="O1018" i="1" s="1"/>
  <c r="P1018" i="1" s="1"/>
  <c r="M1017" i="1"/>
  <c r="N1017" i="1" s="1"/>
  <c r="O1017" i="1" s="1"/>
  <c r="P1017" i="1" s="1"/>
  <c r="J1017" i="1"/>
  <c r="I1017" i="1"/>
  <c r="K1017" i="1" s="1"/>
  <c r="L1017" i="1" s="1"/>
  <c r="M1016" i="1"/>
  <c r="N1016" i="1" s="1"/>
  <c r="O1016" i="1" s="1"/>
  <c r="P1016" i="1" s="1"/>
  <c r="J1016" i="1"/>
  <c r="I1016" i="1"/>
  <c r="K1016" i="1" s="1"/>
  <c r="L1016" i="1" s="1"/>
  <c r="J1015" i="1"/>
  <c r="I1015" i="1"/>
  <c r="K1015" i="1" s="1"/>
  <c r="L1015" i="1" s="1"/>
  <c r="M1015" i="1" s="1"/>
  <c r="N1015" i="1" s="1"/>
  <c r="O1015" i="1" s="1"/>
  <c r="P1015" i="1" s="1"/>
  <c r="J1014" i="1"/>
  <c r="I1014" i="1"/>
  <c r="K1014" i="1" s="1"/>
  <c r="L1014" i="1" s="1"/>
  <c r="M1014" i="1" s="1"/>
  <c r="N1014" i="1" s="1"/>
  <c r="O1014" i="1" s="1"/>
  <c r="P1014" i="1" s="1"/>
  <c r="M1013" i="1"/>
  <c r="N1013" i="1" s="1"/>
  <c r="O1013" i="1" s="1"/>
  <c r="P1013" i="1" s="1"/>
  <c r="J1013" i="1"/>
  <c r="I1013" i="1"/>
  <c r="K1013" i="1" s="1"/>
  <c r="L1013" i="1" s="1"/>
  <c r="M1012" i="1"/>
  <c r="N1012" i="1" s="1"/>
  <c r="O1012" i="1" s="1"/>
  <c r="P1012" i="1" s="1"/>
  <c r="J1012" i="1"/>
  <c r="I1012" i="1"/>
  <c r="K1012" i="1" s="1"/>
  <c r="L1012" i="1" s="1"/>
  <c r="J1011" i="1"/>
  <c r="I1011" i="1"/>
  <c r="K1011" i="1" s="1"/>
  <c r="L1011" i="1" s="1"/>
  <c r="M1011" i="1" s="1"/>
  <c r="N1011" i="1" s="1"/>
  <c r="O1011" i="1" s="1"/>
  <c r="P1011" i="1" s="1"/>
  <c r="J1010" i="1"/>
  <c r="I1010" i="1"/>
  <c r="K1010" i="1" s="1"/>
  <c r="L1010" i="1" s="1"/>
  <c r="M1010" i="1" s="1"/>
  <c r="N1010" i="1" s="1"/>
  <c r="O1010" i="1" s="1"/>
  <c r="P1010" i="1" s="1"/>
  <c r="M1009" i="1"/>
  <c r="N1009" i="1" s="1"/>
  <c r="O1009" i="1" s="1"/>
  <c r="P1009" i="1" s="1"/>
  <c r="J1009" i="1"/>
  <c r="I1009" i="1"/>
  <c r="K1009" i="1" s="1"/>
  <c r="L1009" i="1" s="1"/>
  <c r="M1008" i="1"/>
  <c r="N1008" i="1" s="1"/>
  <c r="O1008" i="1" s="1"/>
  <c r="P1008" i="1" s="1"/>
  <c r="J1008" i="1"/>
  <c r="I1008" i="1"/>
  <c r="K1008" i="1" s="1"/>
  <c r="L1008" i="1" s="1"/>
  <c r="J1007" i="1"/>
  <c r="I1007" i="1"/>
  <c r="K1007" i="1" s="1"/>
  <c r="L1007" i="1" s="1"/>
  <c r="M1007" i="1" s="1"/>
  <c r="N1007" i="1" s="1"/>
  <c r="O1007" i="1" s="1"/>
  <c r="P1007" i="1" s="1"/>
  <c r="J1006" i="1"/>
  <c r="I1006" i="1"/>
  <c r="K1006" i="1" s="1"/>
  <c r="L1006" i="1" s="1"/>
  <c r="M1006" i="1" s="1"/>
  <c r="N1006" i="1" s="1"/>
  <c r="O1006" i="1" s="1"/>
  <c r="P1006" i="1" s="1"/>
  <c r="M1005" i="1"/>
  <c r="N1005" i="1" s="1"/>
  <c r="O1005" i="1" s="1"/>
  <c r="P1005" i="1" s="1"/>
  <c r="J1005" i="1"/>
  <c r="I1005" i="1"/>
  <c r="K1005" i="1" s="1"/>
  <c r="L1005" i="1" s="1"/>
  <c r="M1004" i="1"/>
  <c r="N1004" i="1" s="1"/>
  <c r="O1004" i="1" s="1"/>
  <c r="P1004" i="1" s="1"/>
  <c r="J1004" i="1"/>
  <c r="I1004" i="1"/>
  <c r="K1004" i="1" s="1"/>
  <c r="L1004" i="1" s="1"/>
  <c r="J1003" i="1"/>
  <c r="I1003" i="1"/>
  <c r="K1003" i="1" s="1"/>
  <c r="L1003" i="1" s="1"/>
  <c r="M1003" i="1" s="1"/>
  <c r="N1003" i="1" s="1"/>
  <c r="O1003" i="1" s="1"/>
  <c r="P1003" i="1" s="1"/>
  <c r="J1002" i="1"/>
  <c r="I1002" i="1"/>
  <c r="K1002" i="1" s="1"/>
  <c r="L1002" i="1" s="1"/>
  <c r="M1002" i="1" s="1"/>
  <c r="N1002" i="1" s="1"/>
  <c r="O1002" i="1" s="1"/>
  <c r="P1002" i="1" s="1"/>
  <c r="M1001" i="1"/>
  <c r="N1001" i="1" s="1"/>
  <c r="O1001" i="1" s="1"/>
  <c r="P1001" i="1" s="1"/>
  <c r="J1001" i="1"/>
  <c r="I1001" i="1"/>
  <c r="K1001" i="1" s="1"/>
  <c r="L1001" i="1" s="1"/>
  <c r="M1000" i="1"/>
  <c r="N1000" i="1" s="1"/>
  <c r="O1000" i="1" s="1"/>
  <c r="P1000" i="1" s="1"/>
  <c r="J1000" i="1"/>
  <c r="I1000" i="1"/>
  <c r="K1000" i="1" s="1"/>
  <c r="L1000" i="1" s="1"/>
  <c r="J999" i="1"/>
  <c r="I999" i="1"/>
  <c r="K999" i="1" s="1"/>
  <c r="L999" i="1" s="1"/>
  <c r="M999" i="1" s="1"/>
  <c r="N999" i="1" s="1"/>
  <c r="O999" i="1" s="1"/>
  <c r="P999" i="1" s="1"/>
  <c r="J998" i="1"/>
  <c r="I998" i="1"/>
  <c r="K998" i="1" s="1"/>
  <c r="L998" i="1" s="1"/>
  <c r="M998" i="1" s="1"/>
  <c r="N998" i="1" s="1"/>
  <c r="O998" i="1" s="1"/>
  <c r="P998" i="1" s="1"/>
  <c r="M997" i="1"/>
  <c r="N997" i="1" s="1"/>
  <c r="O997" i="1" s="1"/>
  <c r="P997" i="1" s="1"/>
  <c r="J997" i="1"/>
  <c r="I997" i="1"/>
  <c r="K997" i="1" s="1"/>
  <c r="L997" i="1" s="1"/>
  <c r="M996" i="1"/>
  <c r="N996" i="1" s="1"/>
  <c r="O996" i="1" s="1"/>
  <c r="P996" i="1" s="1"/>
  <c r="J996" i="1"/>
  <c r="I996" i="1"/>
  <c r="K996" i="1" s="1"/>
  <c r="L996" i="1" s="1"/>
  <c r="J995" i="1"/>
  <c r="I995" i="1"/>
  <c r="K995" i="1" s="1"/>
  <c r="L995" i="1" s="1"/>
  <c r="M995" i="1" s="1"/>
  <c r="N995" i="1" s="1"/>
  <c r="O995" i="1" s="1"/>
  <c r="P995" i="1" s="1"/>
  <c r="J994" i="1"/>
  <c r="I994" i="1"/>
  <c r="K994" i="1" s="1"/>
  <c r="L994" i="1" s="1"/>
  <c r="M994" i="1" s="1"/>
  <c r="N994" i="1" s="1"/>
  <c r="O994" i="1" s="1"/>
  <c r="P994" i="1" s="1"/>
  <c r="M993" i="1"/>
  <c r="N993" i="1" s="1"/>
  <c r="O993" i="1" s="1"/>
  <c r="P993" i="1" s="1"/>
  <c r="J993" i="1"/>
  <c r="I993" i="1"/>
  <c r="K993" i="1" s="1"/>
  <c r="L993" i="1" s="1"/>
  <c r="M992" i="1"/>
  <c r="N992" i="1" s="1"/>
  <c r="O992" i="1" s="1"/>
  <c r="P992" i="1" s="1"/>
  <c r="J992" i="1"/>
  <c r="I992" i="1"/>
  <c r="K992" i="1" s="1"/>
  <c r="L992" i="1" s="1"/>
  <c r="J991" i="1"/>
  <c r="I991" i="1"/>
  <c r="K991" i="1" s="1"/>
  <c r="L991" i="1" s="1"/>
  <c r="M991" i="1" s="1"/>
  <c r="N991" i="1" s="1"/>
  <c r="O991" i="1" s="1"/>
  <c r="P991" i="1" s="1"/>
  <c r="J990" i="1"/>
  <c r="I990" i="1"/>
  <c r="K990" i="1" s="1"/>
  <c r="L990" i="1" s="1"/>
  <c r="M990" i="1" s="1"/>
  <c r="N990" i="1" s="1"/>
  <c r="O990" i="1" s="1"/>
  <c r="P990" i="1" s="1"/>
  <c r="M989" i="1"/>
  <c r="N989" i="1" s="1"/>
  <c r="O989" i="1" s="1"/>
  <c r="P989" i="1" s="1"/>
  <c r="J989" i="1"/>
  <c r="I989" i="1"/>
  <c r="K989" i="1" s="1"/>
  <c r="L989" i="1" s="1"/>
  <c r="M988" i="1"/>
  <c r="N988" i="1" s="1"/>
  <c r="O988" i="1" s="1"/>
  <c r="P988" i="1" s="1"/>
  <c r="J988" i="1"/>
  <c r="I988" i="1"/>
  <c r="K988" i="1" s="1"/>
  <c r="L988" i="1" s="1"/>
  <c r="J987" i="1"/>
  <c r="I987" i="1"/>
  <c r="K987" i="1" s="1"/>
  <c r="L987" i="1" s="1"/>
  <c r="M987" i="1" s="1"/>
  <c r="N987" i="1" s="1"/>
  <c r="O987" i="1" s="1"/>
  <c r="P987" i="1" s="1"/>
  <c r="J986" i="1"/>
  <c r="I986" i="1"/>
  <c r="K986" i="1" s="1"/>
  <c r="L986" i="1" s="1"/>
  <c r="M986" i="1" s="1"/>
  <c r="N986" i="1" s="1"/>
  <c r="O986" i="1" s="1"/>
  <c r="P986" i="1" s="1"/>
  <c r="M985" i="1"/>
  <c r="N985" i="1" s="1"/>
  <c r="O985" i="1" s="1"/>
  <c r="P985" i="1" s="1"/>
  <c r="J985" i="1"/>
  <c r="I985" i="1"/>
  <c r="K985" i="1" s="1"/>
  <c r="L985" i="1" s="1"/>
  <c r="M984" i="1"/>
  <c r="N984" i="1" s="1"/>
  <c r="O984" i="1" s="1"/>
  <c r="P984" i="1" s="1"/>
  <c r="J984" i="1"/>
  <c r="I984" i="1"/>
  <c r="K984" i="1" s="1"/>
  <c r="L984" i="1" s="1"/>
  <c r="J983" i="1"/>
  <c r="I983" i="1"/>
  <c r="K983" i="1" s="1"/>
  <c r="L983" i="1" s="1"/>
  <c r="M983" i="1" s="1"/>
  <c r="N983" i="1" s="1"/>
  <c r="O983" i="1" s="1"/>
  <c r="P983" i="1" s="1"/>
  <c r="J982" i="1"/>
  <c r="I982" i="1"/>
  <c r="K982" i="1" s="1"/>
  <c r="L982" i="1" s="1"/>
  <c r="M982" i="1" s="1"/>
  <c r="N982" i="1" s="1"/>
  <c r="O982" i="1" s="1"/>
  <c r="P982" i="1" s="1"/>
  <c r="M981" i="1"/>
  <c r="N981" i="1" s="1"/>
  <c r="O981" i="1" s="1"/>
  <c r="P981" i="1" s="1"/>
  <c r="J981" i="1"/>
  <c r="I981" i="1"/>
  <c r="K981" i="1" s="1"/>
  <c r="L981" i="1" s="1"/>
  <c r="M980" i="1"/>
  <c r="N980" i="1" s="1"/>
  <c r="O980" i="1" s="1"/>
  <c r="P980" i="1" s="1"/>
  <c r="J980" i="1"/>
  <c r="I980" i="1"/>
  <c r="K980" i="1" s="1"/>
  <c r="L980" i="1" s="1"/>
  <c r="J979" i="1"/>
  <c r="I979" i="1"/>
  <c r="K979" i="1" s="1"/>
  <c r="L979" i="1" s="1"/>
  <c r="M979" i="1" s="1"/>
  <c r="N979" i="1" s="1"/>
  <c r="O979" i="1" s="1"/>
  <c r="P979" i="1" s="1"/>
  <c r="J978" i="1"/>
  <c r="I978" i="1"/>
  <c r="K978" i="1" s="1"/>
  <c r="L978" i="1" s="1"/>
  <c r="M978" i="1" s="1"/>
  <c r="N978" i="1" s="1"/>
  <c r="O978" i="1" s="1"/>
  <c r="P978" i="1" s="1"/>
  <c r="M977" i="1"/>
  <c r="N977" i="1" s="1"/>
  <c r="O977" i="1" s="1"/>
  <c r="P977" i="1" s="1"/>
  <c r="J977" i="1"/>
  <c r="I977" i="1"/>
  <c r="K977" i="1" s="1"/>
  <c r="L977" i="1" s="1"/>
  <c r="M976" i="1"/>
  <c r="N976" i="1" s="1"/>
  <c r="O976" i="1" s="1"/>
  <c r="P976" i="1" s="1"/>
  <c r="J976" i="1"/>
  <c r="I976" i="1"/>
  <c r="K976" i="1" s="1"/>
  <c r="L976" i="1" s="1"/>
  <c r="J975" i="1"/>
  <c r="I975" i="1"/>
  <c r="K975" i="1" s="1"/>
  <c r="L975" i="1" s="1"/>
  <c r="M975" i="1" s="1"/>
  <c r="N975" i="1" s="1"/>
  <c r="O975" i="1" s="1"/>
  <c r="P975" i="1" s="1"/>
  <c r="J974" i="1"/>
  <c r="I974" i="1"/>
  <c r="K974" i="1" s="1"/>
  <c r="L974" i="1" s="1"/>
  <c r="M974" i="1" s="1"/>
  <c r="N974" i="1" s="1"/>
  <c r="O974" i="1" s="1"/>
  <c r="P974" i="1" s="1"/>
  <c r="M973" i="1"/>
  <c r="N973" i="1" s="1"/>
  <c r="O973" i="1" s="1"/>
  <c r="P973" i="1" s="1"/>
  <c r="J973" i="1"/>
  <c r="I973" i="1"/>
  <c r="K973" i="1" s="1"/>
  <c r="L973" i="1" s="1"/>
  <c r="M972" i="1"/>
  <c r="N972" i="1" s="1"/>
  <c r="O972" i="1" s="1"/>
  <c r="P972" i="1" s="1"/>
  <c r="J972" i="1"/>
  <c r="I972" i="1"/>
  <c r="K972" i="1" s="1"/>
  <c r="L972" i="1" s="1"/>
  <c r="J971" i="1"/>
  <c r="I971" i="1"/>
  <c r="K971" i="1" s="1"/>
  <c r="L971" i="1" s="1"/>
  <c r="M971" i="1" s="1"/>
  <c r="N971" i="1" s="1"/>
  <c r="O971" i="1" s="1"/>
  <c r="P971" i="1" s="1"/>
  <c r="J970" i="1"/>
  <c r="I970" i="1"/>
  <c r="K970" i="1" s="1"/>
  <c r="L970" i="1" s="1"/>
  <c r="M970" i="1" s="1"/>
  <c r="N970" i="1" s="1"/>
  <c r="O970" i="1" s="1"/>
  <c r="P970" i="1" s="1"/>
  <c r="M969" i="1"/>
  <c r="N969" i="1" s="1"/>
  <c r="O969" i="1" s="1"/>
  <c r="P969" i="1" s="1"/>
  <c r="J969" i="1"/>
  <c r="I969" i="1"/>
  <c r="K969" i="1" s="1"/>
  <c r="L969" i="1" s="1"/>
  <c r="M968" i="1"/>
  <c r="N968" i="1" s="1"/>
  <c r="O968" i="1" s="1"/>
  <c r="P968" i="1" s="1"/>
  <c r="J968" i="1"/>
  <c r="I968" i="1"/>
  <c r="K968" i="1" s="1"/>
  <c r="L968" i="1" s="1"/>
  <c r="J967" i="1"/>
  <c r="I967" i="1"/>
  <c r="K967" i="1" s="1"/>
  <c r="L967" i="1" s="1"/>
  <c r="M967" i="1" s="1"/>
  <c r="N967" i="1" s="1"/>
  <c r="O967" i="1" s="1"/>
  <c r="P967" i="1" s="1"/>
  <c r="J966" i="1"/>
  <c r="I966" i="1"/>
  <c r="K966" i="1" s="1"/>
  <c r="L966" i="1" s="1"/>
  <c r="M966" i="1" s="1"/>
  <c r="N966" i="1" s="1"/>
  <c r="O966" i="1" s="1"/>
  <c r="P966" i="1" s="1"/>
  <c r="M965" i="1"/>
  <c r="N965" i="1" s="1"/>
  <c r="O965" i="1" s="1"/>
  <c r="P965" i="1" s="1"/>
  <c r="J965" i="1"/>
  <c r="I965" i="1"/>
  <c r="K965" i="1" s="1"/>
  <c r="L965" i="1" s="1"/>
  <c r="M964" i="1"/>
  <c r="N964" i="1" s="1"/>
  <c r="O964" i="1" s="1"/>
  <c r="P964" i="1" s="1"/>
  <c r="J964" i="1"/>
  <c r="I964" i="1"/>
  <c r="K964" i="1" s="1"/>
  <c r="L964" i="1" s="1"/>
  <c r="J963" i="1"/>
  <c r="I963" i="1"/>
  <c r="K963" i="1" s="1"/>
  <c r="L963" i="1" s="1"/>
  <c r="M963" i="1" s="1"/>
  <c r="N963" i="1" s="1"/>
  <c r="O963" i="1" s="1"/>
  <c r="P963" i="1" s="1"/>
  <c r="J962" i="1"/>
  <c r="I962" i="1"/>
  <c r="K962" i="1" s="1"/>
  <c r="L962" i="1" s="1"/>
  <c r="M962" i="1" s="1"/>
  <c r="N962" i="1" s="1"/>
  <c r="O962" i="1" s="1"/>
  <c r="P962" i="1" s="1"/>
  <c r="M961" i="1"/>
  <c r="N961" i="1" s="1"/>
  <c r="O961" i="1" s="1"/>
  <c r="P961" i="1" s="1"/>
  <c r="J961" i="1"/>
  <c r="I961" i="1"/>
  <c r="K961" i="1" s="1"/>
  <c r="L961" i="1" s="1"/>
  <c r="M960" i="1"/>
  <c r="N960" i="1" s="1"/>
  <c r="O960" i="1" s="1"/>
  <c r="P960" i="1" s="1"/>
  <c r="J960" i="1"/>
  <c r="I960" i="1"/>
  <c r="K960" i="1" s="1"/>
  <c r="L960" i="1" s="1"/>
  <c r="J959" i="1"/>
  <c r="I959" i="1"/>
  <c r="K959" i="1" s="1"/>
  <c r="L959" i="1" s="1"/>
  <c r="M959" i="1" s="1"/>
  <c r="N959" i="1" s="1"/>
  <c r="O959" i="1" s="1"/>
  <c r="P959" i="1" s="1"/>
  <c r="J958" i="1"/>
  <c r="I958" i="1"/>
  <c r="K958" i="1" s="1"/>
  <c r="L958" i="1" s="1"/>
  <c r="M958" i="1" s="1"/>
  <c r="N958" i="1" s="1"/>
  <c r="O958" i="1" s="1"/>
  <c r="P958" i="1" s="1"/>
  <c r="M957" i="1"/>
  <c r="N957" i="1" s="1"/>
  <c r="O957" i="1" s="1"/>
  <c r="P957" i="1" s="1"/>
  <c r="J957" i="1"/>
  <c r="I957" i="1"/>
  <c r="K957" i="1" s="1"/>
  <c r="L957" i="1" s="1"/>
  <c r="M956" i="1"/>
  <c r="N956" i="1" s="1"/>
  <c r="O956" i="1" s="1"/>
  <c r="P956" i="1" s="1"/>
  <c r="J956" i="1"/>
  <c r="I956" i="1"/>
  <c r="K956" i="1" s="1"/>
  <c r="L956" i="1" s="1"/>
  <c r="J955" i="1"/>
  <c r="I955" i="1"/>
  <c r="K955" i="1" s="1"/>
  <c r="L955" i="1" s="1"/>
  <c r="M955" i="1" s="1"/>
  <c r="N955" i="1" s="1"/>
  <c r="O955" i="1" s="1"/>
  <c r="P955" i="1" s="1"/>
  <c r="J954" i="1"/>
  <c r="I954" i="1"/>
  <c r="K954" i="1" s="1"/>
  <c r="L954" i="1" s="1"/>
  <c r="M954" i="1" s="1"/>
  <c r="N954" i="1" s="1"/>
  <c r="O954" i="1" s="1"/>
  <c r="P954" i="1" s="1"/>
  <c r="M953" i="1"/>
  <c r="N953" i="1" s="1"/>
  <c r="O953" i="1" s="1"/>
  <c r="P953" i="1" s="1"/>
  <c r="J953" i="1"/>
  <c r="I953" i="1"/>
  <c r="K953" i="1" s="1"/>
  <c r="L953" i="1" s="1"/>
  <c r="M952" i="1"/>
  <c r="N952" i="1" s="1"/>
  <c r="O952" i="1" s="1"/>
  <c r="P952" i="1" s="1"/>
  <c r="J952" i="1"/>
  <c r="I952" i="1"/>
  <c r="K952" i="1" s="1"/>
  <c r="L952" i="1" s="1"/>
  <c r="J951" i="1"/>
  <c r="I951" i="1"/>
  <c r="K951" i="1" s="1"/>
  <c r="L951" i="1" s="1"/>
  <c r="M951" i="1" s="1"/>
  <c r="N951" i="1" s="1"/>
  <c r="O951" i="1" s="1"/>
  <c r="P951" i="1" s="1"/>
  <c r="J950" i="1"/>
  <c r="I950" i="1"/>
  <c r="K950" i="1" s="1"/>
  <c r="L950" i="1" s="1"/>
  <c r="M950" i="1" s="1"/>
  <c r="N950" i="1" s="1"/>
  <c r="O950" i="1" s="1"/>
  <c r="P950" i="1" s="1"/>
  <c r="M949" i="1"/>
  <c r="N949" i="1" s="1"/>
  <c r="O949" i="1" s="1"/>
  <c r="P949" i="1" s="1"/>
  <c r="J949" i="1"/>
  <c r="I949" i="1"/>
  <c r="K949" i="1" s="1"/>
  <c r="L949" i="1" s="1"/>
  <c r="M948" i="1"/>
  <c r="N948" i="1" s="1"/>
  <c r="O948" i="1" s="1"/>
  <c r="P948" i="1" s="1"/>
  <c r="J948" i="1"/>
  <c r="I948" i="1"/>
  <c r="K948" i="1" s="1"/>
  <c r="L948" i="1" s="1"/>
  <c r="J947" i="1"/>
  <c r="I947" i="1"/>
  <c r="K947" i="1" s="1"/>
  <c r="L947" i="1" s="1"/>
  <c r="M947" i="1" s="1"/>
  <c r="N947" i="1" s="1"/>
  <c r="O947" i="1" s="1"/>
  <c r="P947" i="1" s="1"/>
  <c r="J946" i="1"/>
  <c r="I946" i="1"/>
  <c r="K946" i="1" s="1"/>
  <c r="L946" i="1" s="1"/>
  <c r="M946" i="1" s="1"/>
  <c r="N946" i="1" s="1"/>
  <c r="O946" i="1" s="1"/>
  <c r="P946" i="1" s="1"/>
  <c r="M945" i="1"/>
  <c r="N945" i="1" s="1"/>
  <c r="O945" i="1" s="1"/>
  <c r="P945" i="1" s="1"/>
  <c r="J945" i="1"/>
  <c r="I945" i="1"/>
  <c r="K945" i="1" s="1"/>
  <c r="L945" i="1" s="1"/>
  <c r="M944" i="1"/>
  <c r="N944" i="1" s="1"/>
  <c r="O944" i="1" s="1"/>
  <c r="P944" i="1" s="1"/>
  <c r="J944" i="1"/>
  <c r="I944" i="1"/>
  <c r="K944" i="1" s="1"/>
  <c r="L944" i="1" s="1"/>
  <c r="J943" i="1"/>
  <c r="I943" i="1"/>
  <c r="K943" i="1" s="1"/>
  <c r="L943" i="1" s="1"/>
  <c r="M943" i="1" s="1"/>
  <c r="N943" i="1" s="1"/>
  <c r="O943" i="1" s="1"/>
  <c r="P943" i="1" s="1"/>
  <c r="J942" i="1"/>
  <c r="I942" i="1"/>
  <c r="K942" i="1" s="1"/>
  <c r="L942" i="1" s="1"/>
  <c r="M942" i="1" s="1"/>
  <c r="N942" i="1" s="1"/>
  <c r="O942" i="1" s="1"/>
  <c r="P942" i="1" s="1"/>
  <c r="M941" i="1"/>
  <c r="N941" i="1" s="1"/>
  <c r="O941" i="1" s="1"/>
  <c r="P941" i="1" s="1"/>
  <c r="J941" i="1"/>
  <c r="I941" i="1"/>
  <c r="K941" i="1" s="1"/>
  <c r="L941" i="1" s="1"/>
  <c r="M940" i="1"/>
  <c r="N940" i="1" s="1"/>
  <c r="O940" i="1" s="1"/>
  <c r="P940" i="1" s="1"/>
  <c r="J940" i="1"/>
  <c r="I940" i="1"/>
  <c r="K940" i="1" s="1"/>
  <c r="L940" i="1" s="1"/>
  <c r="J939" i="1"/>
  <c r="I939" i="1"/>
  <c r="K939" i="1" s="1"/>
  <c r="L939" i="1" s="1"/>
  <c r="M939" i="1" s="1"/>
  <c r="N939" i="1" s="1"/>
  <c r="O939" i="1" s="1"/>
  <c r="P939" i="1" s="1"/>
  <c r="J938" i="1"/>
  <c r="I938" i="1"/>
  <c r="K938" i="1" s="1"/>
  <c r="L938" i="1" s="1"/>
  <c r="M938" i="1" s="1"/>
  <c r="N938" i="1" s="1"/>
  <c r="O938" i="1" s="1"/>
  <c r="P938" i="1" s="1"/>
  <c r="M937" i="1"/>
  <c r="N937" i="1" s="1"/>
  <c r="O937" i="1" s="1"/>
  <c r="P937" i="1" s="1"/>
  <c r="J937" i="1"/>
  <c r="I937" i="1"/>
  <c r="K937" i="1" s="1"/>
  <c r="L937" i="1" s="1"/>
  <c r="M936" i="1"/>
  <c r="N936" i="1" s="1"/>
  <c r="O936" i="1" s="1"/>
  <c r="P936" i="1" s="1"/>
  <c r="J936" i="1"/>
  <c r="I936" i="1"/>
  <c r="K936" i="1" s="1"/>
  <c r="L936" i="1" s="1"/>
  <c r="J935" i="1"/>
  <c r="I935" i="1"/>
  <c r="K935" i="1" s="1"/>
  <c r="L935" i="1" s="1"/>
  <c r="M935" i="1" s="1"/>
  <c r="N935" i="1" s="1"/>
  <c r="O935" i="1" s="1"/>
  <c r="P935" i="1" s="1"/>
  <c r="J934" i="1"/>
  <c r="I934" i="1"/>
  <c r="K934" i="1" s="1"/>
  <c r="L934" i="1" s="1"/>
  <c r="M934" i="1" s="1"/>
  <c r="N934" i="1" s="1"/>
  <c r="O934" i="1" s="1"/>
  <c r="P934" i="1" s="1"/>
  <c r="M933" i="1"/>
  <c r="N933" i="1" s="1"/>
  <c r="O933" i="1" s="1"/>
  <c r="P933" i="1" s="1"/>
  <c r="J933" i="1"/>
  <c r="I933" i="1"/>
  <c r="K933" i="1" s="1"/>
  <c r="L933" i="1" s="1"/>
  <c r="M932" i="1"/>
  <c r="N932" i="1" s="1"/>
  <c r="O932" i="1" s="1"/>
  <c r="P932" i="1" s="1"/>
  <c r="J932" i="1"/>
  <c r="I932" i="1"/>
  <c r="K932" i="1" s="1"/>
  <c r="L932" i="1" s="1"/>
  <c r="J931" i="1"/>
  <c r="I931" i="1"/>
  <c r="K931" i="1" s="1"/>
  <c r="L931" i="1" s="1"/>
  <c r="M931" i="1" s="1"/>
  <c r="N931" i="1" s="1"/>
  <c r="O931" i="1" s="1"/>
  <c r="P931" i="1" s="1"/>
  <c r="J930" i="1"/>
  <c r="I930" i="1"/>
  <c r="K930" i="1" s="1"/>
  <c r="L930" i="1" s="1"/>
  <c r="M930" i="1" s="1"/>
  <c r="N930" i="1" s="1"/>
  <c r="O930" i="1" s="1"/>
  <c r="P930" i="1" s="1"/>
  <c r="M929" i="1"/>
  <c r="N929" i="1" s="1"/>
  <c r="O929" i="1" s="1"/>
  <c r="P929" i="1" s="1"/>
  <c r="J929" i="1"/>
  <c r="I929" i="1"/>
  <c r="K929" i="1" s="1"/>
  <c r="L929" i="1" s="1"/>
  <c r="M928" i="1"/>
  <c r="N928" i="1" s="1"/>
  <c r="O928" i="1" s="1"/>
  <c r="P928" i="1" s="1"/>
  <c r="J928" i="1"/>
  <c r="I928" i="1"/>
  <c r="K928" i="1" s="1"/>
  <c r="L928" i="1" s="1"/>
  <c r="J927" i="1"/>
  <c r="I927" i="1"/>
  <c r="K927" i="1" s="1"/>
  <c r="L927" i="1" s="1"/>
  <c r="M927" i="1" s="1"/>
  <c r="N927" i="1" s="1"/>
  <c r="O927" i="1" s="1"/>
  <c r="P927" i="1" s="1"/>
  <c r="J926" i="1"/>
  <c r="I926" i="1"/>
  <c r="K926" i="1" s="1"/>
  <c r="L926" i="1" s="1"/>
  <c r="M926" i="1" s="1"/>
  <c r="N926" i="1" s="1"/>
  <c r="O926" i="1" s="1"/>
  <c r="P926" i="1" s="1"/>
  <c r="M925" i="1"/>
  <c r="N925" i="1" s="1"/>
  <c r="O925" i="1" s="1"/>
  <c r="P925" i="1" s="1"/>
  <c r="J925" i="1"/>
  <c r="I925" i="1"/>
  <c r="K925" i="1" s="1"/>
  <c r="L925" i="1" s="1"/>
  <c r="M924" i="1"/>
  <c r="N924" i="1" s="1"/>
  <c r="O924" i="1" s="1"/>
  <c r="P924" i="1" s="1"/>
  <c r="J924" i="1"/>
  <c r="I924" i="1"/>
  <c r="K924" i="1" s="1"/>
  <c r="L924" i="1" s="1"/>
  <c r="J923" i="1"/>
  <c r="I923" i="1"/>
  <c r="K923" i="1" s="1"/>
  <c r="L923" i="1" s="1"/>
  <c r="M923" i="1" s="1"/>
  <c r="N923" i="1" s="1"/>
  <c r="O923" i="1" s="1"/>
  <c r="P923" i="1" s="1"/>
  <c r="J922" i="1"/>
  <c r="I922" i="1"/>
  <c r="K922" i="1" s="1"/>
  <c r="L922" i="1" s="1"/>
  <c r="M922" i="1" s="1"/>
  <c r="N922" i="1" s="1"/>
  <c r="O922" i="1" s="1"/>
  <c r="P922" i="1" s="1"/>
  <c r="M921" i="1"/>
  <c r="N921" i="1" s="1"/>
  <c r="O921" i="1" s="1"/>
  <c r="P921" i="1" s="1"/>
  <c r="J921" i="1"/>
  <c r="I921" i="1"/>
  <c r="K921" i="1" s="1"/>
  <c r="L921" i="1" s="1"/>
  <c r="M920" i="1"/>
  <c r="N920" i="1" s="1"/>
  <c r="O920" i="1" s="1"/>
  <c r="P920" i="1" s="1"/>
  <c r="J920" i="1"/>
  <c r="I920" i="1"/>
  <c r="K920" i="1" s="1"/>
  <c r="L920" i="1" s="1"/>
  <c r="J919" i="1"/>
  <c r="I919" i="1"/>
  <c r="K919" i="1" s="1"/>
  <c r="L919" i="1" s="1"/>
  <c r="M919" i="1" s="1"/>
  <c r="N919" i="1" s="1"/>
  <c r="O919" i="1" s="1"/>
  <c r="P919" i="1" s="1"/>
  <c r="J918" i="1"/>
  <c r="I918" i="1"/>
  <c r="K918" i="1" s="1"/>
  <c r="L918" i="1" s="1"/>
  <c r="M918" i="1" s="1"/>
  <c r="N918" i="1" s="1"/>
  <c r="O918" i="1" s="1"/>
  <c r="P918" i="1" s="1"/>
  <c r="M917" i="1"/>
  <c r="N917" i="1" s="1"/>
  <c r="O917" i="1" s="1"/>
  <c r="P917" i="1" s="1"/>
  <c r="J917" i="1"/>
  <c r="I917" i="1"/>
  <c r="K917" i="1" s="1"/>
  <c r="L917" i="1" s="1"/>
  <c r="M916" i="1"/>
  <c r="N916" i="1" s="1"/>
  <c r="O916" i="1" s="1"/>
  <c r="P916" i="1" s="1"/>
  <c r="J916" i="1"/>
  <c r="I916" i="1"/>
  <c r="K916" i="1" s="1"/>
  <c r="L916" i="1" s="1"/>
  <c r="J915" i="1"/>
  <c r="I915" i="1"/>
  <c r="K915" i="1" s="1"/>
  <c r="L915" i="1" s="1"/>
  <c r="M915" i="1" s="1"/>
  <c r="N915" i="1" s="1"/>
  <c r="O915" i="1" s="1"/>
  <c r="P915" i="1" s="1"/>
  <c r="J914" i="1"/>
  <c r="I914" i="1"/>
  <c r="K914" i="1" s="1"/>
  <c r="L914" i="1" s="1"/>
  <c r="M914" i="1" s="1"/>
  <c r="N914" i="1" s="1"/>
  <c r="O914" i="1" s="1"/>
  <c r="P914" i="1" s="1"/>
  <c r="M913" i="1"/>
  <c r="N913" i="1" s="1"/>
  <c r="O913" i="1" s="1"/>
  <c r="P913" i="1" s="1"/>
  <c r="J913" i="1"/>
  <c r="I913" i="1"/>
  <c r="K913" i="1" s="1"/>
  <c r="L913" i="1" s="1"/>
  <c r="M912" i="1"/>
  <c r="N912" i="1" s="1"/>
  <c r="O912" i="1" s="1"/>
  <c r="P912" i="1" s="1"/>
  <c r="J912" i="1"/>
  <c r="I912" i="1"/>
  <c r="K912" i="1" s="1"/>
  <c r="L912" i="1" s="1"/>
  <c r="J911" i="1"/>
  <c r="I911" i="1"/>
  <c r="K911" i="1" s="1"/>
  <c r="L911" i="1" s="1"/>
  <c r="M911" i="1" s="1"/>
  <c r="N911" i="1" s="1"/>
  <c r="O911" i="1" s="1"/>
  <c r="P911" i="1" s="1"/>
  <c r="J910" i="1"/>
  <c r="I910" i="1"/>
  <c r="K910" i="1" s="1"/>
  <c r="L910" i="1" s="1"/>
  <c r="M910" i="1" s="1"/>
  <c r="N910" i="1" s="1"/>
  <c r="O910" i="1" s="1"/>
  <c r="P910" i="1" s="1"/>
  <c r="M909" i="1"/>
  <c r="N909" i="1" s="1"/>
  <c r="O909" i="1" s="1"/>
  <c r="P909" i="1" s="1"/>
  <c r="J909" i="1"/>
  <c r="I909" i="1"/>
  <c r="K909" i="1" s="1"/>
  <c r="L909" i="1" s="1"/>
  <c r="M908" i="1"/>
  <c r="N908" i="1" s="1"/>
  <c r="O908" i="1" s="1"/>
  <c r="P908" i="1" s="1"/>
  <c r="J908" i="1"/>
  <c r="I908" i="1"/>
  <c r="K908" i="1" s="1"/>
  <c r="L908" i="1" s="1"/>
  <c r="J907" i="1"/>
  <c r="I907" i="1"/>
  <c r="K907" i="1" s="1"/>
  <c r="L907" i="1" s="1"/>
  <c r="M907" i="1" s="1"/>
  <c r="N907" i="1" s="1"/>
  <c r="O907" i="1" s="1"/>
  <c r="P907" i="1" s="1"/>
  <c r="J906" i="1"/>
  <c r="I906" i="1"/>
  <c r="K906" i="1" s="1"/>
  <c r="L906" i="1" s="1"/>
  <c r="M906" i="1" s="1"/>
  <c r="N906" i="1" s="1"/>
  <c r="O906" i="1" s="1"/>
  <c r="P906" i="1" s="1"/>
  <c r="M905" i="1"/>
  <c r="N905" i="1" s="1"/>
  <c r="O905" i="1" s="1"/>
  <c r="P905" i="1" s="1"/>
  <c r="J905" i="1"/>
  <c r="I905" i="1"/>
  <c r="K905" i="1" s="1"/>
  <c r="L905" i="1" s="1"/>
  <c r="M904" i="1"/>
  <c r="N904" i="1" s="1"/>
  <c r="O904" i="1" s="1"/>
  <c r="P904" i="1" s="1"/>
  <c r="J904" i="1"/>
  <c r="I904" i="1"/>
  <c r="K904" i="1" s="1"/>
  <c r="L904" i="1" s="1"/>
  <c r="J903" i="1"/>
  <c r="I903" i="1"/>
  <c r="K903" i="1" s="1"/>
  <c r="L903" i="1" s="1"/>
  <c r="M903" i="1" s="1"/>
  <c r="N903" i="1" s="1"/>
  <c r="O903" i="1" s="1"/>
  <c r="P903" i="1" s="1"/>
  <c r="J902" i="1"/>
  <c r="I902" i="1"/>
  <c r="K902" i="1" s="1"/>
  <c r="L902" i="1" s="1"/>
  <c r="M902" i="1" s="1"/>
  <c r="N902" i="1" s="1"/>
  <c r="O902" i="1" s="1"/>
  <c r="P902" i="1" s="1"/>
  <c r="M901" i="1"/>
  <c r="N901" i="1" s="1"/>
  <c r="O901" i="1" s="1"/>
  <c r="P901" i="1" s="1"/>
  <c r="J901" i="1"/>
  <c r="I901" i="1"/>
  <c r="K901" i="1" s="1"/>
  <c r="L901" i="1" s="1"/>
  <c r="L900" i="1"/>
  <c r="M900" i="1" s="1"/>
  <c r="N900" i="1" s="1"/>
  <c r="O900" i="1" s="1"/>
  <c r="J900" i="1"/>
  <c r="K900" i="1" s="1"/>
  <c r="I900" i="1"/>
  <c r="K899" i="1"/>
  <c r="L899" i="1" s="1"/>
  <c r="M899" i="1" s="1"/>
  <c r="N899" i="1" s="1"/>
  <c r="O899" i="1" s="1"/>
  <c r="J899" i="1"/>
  <c r="I899" i="1"/>
  <c r="K898" i="1"/>
  <c r="L898" i="1" s="1"/>
  <c r="M898" i="1" s="1"/>
  <c r="N898" i="1" s="1"/>
  <c r="O898" i="1" s="1"/>
  <c r="P898" i="1" s="1"/>
  <c r="J898" i="1"/>
  <c r="I898" i="1"/>
  <c r="J897" i="1"/>
  <c r="I897" i="1"/>
  <c r="J896" i="1"/>
  <c r="I896" i="1"/>
  <c r="K896" i="1" s="1"/>
  <c r="L896" i="1" s="1"/>
  <c r="M896" i="1" s="1"/>
  <c r="N896" i="1" s="1"/>
  <c r="O896" i="1" s="1"/>
  <c r="M895" i="1"/>
  <c r="N895" i="1" s="1"/>
  <c r="O895" i="1" s="1"/>
  <c r="P895" i="1" s="1"/>
  <c r="J895" i="1"/>
  <c r="I895" i="1"/>
  <c r="K895" i="1" s="1"/>
  <c r="L895" i="1" s="1"/>
  <c r="M894" i="1"/>
  <c r="N894" i="1" s="1"/>
  <c r="O894" i="1" s="1"/>
  <c r="P894" i="1" s="1"/>
  <c r="J894" i="1"/>
  <c r="I894" i="1"/>
  <c r="K894" i="1" s="1"/>
  <c r="L894" i="1" s="1"/>
  <c r="J893" i="1"/>
  <c r="I893" i="1"/>
  <c r="K893" i="1" s="1"/>
  <c r="L893" i="1" s="1"/>
  <c r="M893" i="1" s="1"/>
  <c r="N893" i="1" s="1"/>
  <c r="O893" i="1" s="1"/>
  <c r="P893" i="1" s="1"/>
  <c r="J892" i="1"/>
  <c r="I892" i="1"/>
  <c r="K892" i="1" s="1"/>
  <c r="L892" i="1" s="1"/>
  <c r="M892" i="1" s="1"/>
  <c r="N892" i="1" s="1"/>
  <c r="O892" i="1" s="1"/>
  <c r="P892" i="1" s="1"/>
  <c r="M891" i="1"/>
  <c r="N891" i="1" s="1"/>
  <c r="O891" i="1" s="1"/>
  <c r="P891" i="1" s="1"/>
  <c r="J891" i="1"/>
  <c r="I891" i="1"/>
  <c r="K891" i="1" s="1"/>
  <c r="L891" i="1" s="1"/>
  <c r="M890" i="1"/>
  <c r="N890" i="1" s="1"/>
  <c r="O890" i="1" s="1"/>
  <c r="P890" i="1" s="1"/>
  <c r="J890" i="1"/>
  <c r="I890" i="1"/>
  <c r="K890" i="1" s="1"/>
  <c r="L890" i="1" s="1"/>
  <c r="J889" i="1"/>
  <c r="K889" i="1" s="1"/>
  <c r="L889" i="1" s="1"/>
  <c r="M889" i="1" s="1"/>
  <c r="N889" i="1" s="1"/>
  <c r="O889" i="1" s="1"/>
  <c r="I889" i="1"/>
  <c r="J888" i="1"/>
  <c r="K888" i="1" s="1"/>
  <c r="L888" i="1" s="1"/>
  <c r="M888" i="1" s="1"/>
  <c r="N888" i="1" s="1"/>
  <c r="O888" i="1" s="1"/>
  <c r="P888" i="1" s="1"/>
  <c r="I888" i="1"/>
  <c r="J887" i="1"/>
  <c r="K887" i="1" s="1"/>
  <c r="L887" i="1" s="1"/>
  <c r="M887" i="1" s="1"/>
  <c r="N887" i="1" s="1"/>
  <c r="O887" i="1" s="1"/>
  <c r="P887" i="1" s="1"/>
  <c r="I887" i="1"/>
  <c r="J886" i="1"/>
  <c r="K886" i="1" s="1"/>
  <c r="L886" i="1" s="1"/>
  <c r="M886" i="1" s="1"/>
  <c r="N886" i="1" s="1"/>
  <c r="O886" i="1" s="1"/>
  <c r="P886" i="1" s="1"/>
  <c r="I886" i="1"/>
  <c r="J885" i="1"/>
  <c r="K885" i="1" s="1"/>
  <c r="L885" i="1" s="1"/>
  <c r="M885" i="1" s="1"/>
  <c r="N885" i="1" s="1"/>
  <c r="O885" i="1" s="1"/>
  <c r="P885" i="1" s="1"/>
  <c r="I885" i="1"/>
  <c r="J884" i="1"/>
  <c r="K884" i="1" s="1"/>
  <c r="L884" i="1" s="1"/>
  <c r="M884" i="1" s="1"/>
  <c r="N884" i="1" s="1"/>
  <c r="O884" i="1" s="1"/>
  <c r="P884" i="1" s="1"/>
  <c r="I884" i="1"/>
  <c r="J883" i="1"/>
  <c r="K883" i="1" s="1"/>
  <c r="L883" i="1" s="1"/>
  <c r="M883" i="1" s="1"/>
  <c r="N883" i="1" s="1"/>
  <c r="O883" i="1" s="1"/>
  <c r="P883" i="1" s="1"/>
  <c r="I883" i="1"/>
  <c r="J882" i="1"/>
  <c r="K882" i="1" s="1"/>
  <c r="L882" i="1" s="1"/>
  <c r="M882" i="1" s="1"/>
  <c r="N882" i="1" s="1"/>
  <c r="O882" i="1" s="1"/>
  <c r="P882" i="1" s="1"/>
  <c r="I882" i="1"/>
  <c r="K881" i="1"/>
  <c r="L881" i="1" s="1"/>
  <c r="M881" i="1" s="1"/>
  <c r="N881" i="1" s="1"/>
  <c r="O881" i="1" s="1"/>
  <c r="J881" i="1"/>
  <c r="I881" i="1"/>
  <c r="K880" i="1"/>
  <c r="L880" i="1" s="1"/>
  <c r="M880" i="1" s="1"/>
  <c r="N880" i="1" s="1"/>
  <c r="O880" i="1" s="1"/>
  <c r="P880" i="1" s="1"/>
  <c r="J880" i="1"/>
  <c r="I880" i="1"/>
  <c r="K879" i="1"/>
  <c r="L879" i="1" s="1"/>
  <c r="M879" i="1" s="1"/>
  <c r="N879" i="1" s="1"/>
  <c r="O879" i="1" s="1"/>
  <c r="P879" i="1" s="1"/>
  <c r="J879" i="1"/>
  <c r="I879" i="1"/>
  <c r="K878" i="1"/>
  <c r="L878" i="1" s="1"/>
  <c r="M878" i="1" s="1"/>
  <c r="N878" i="1" s="1"/>
  <c r="O878" i="1" s="1"/>
  <c r="P878" i="1" s="1"/>
  <c r="J878" i="1"/>
  <c r="I878" i="1"/>
  <c r="K877" i="1"/>
  <c r="L877" i="1" s="1"/>
  <c r="M877" i="1" s="1"/>
  <c r="N877" i="1" s="1"/>
  <c r="O877" i="1" s="1"/>
  <c r="P877" i="1" s="1"/>
  <c r="J877" i="1"/>
  <c r="I877" i="1"/>
  <c r="K876" i="1"/>
  <c r="L876" i="1" s="1"/>
  <c r="M876" i="1" s="1"/>
  <c r="N876" i="1" s="1"/>
  <c r="O876" i="1" s="1"/>
  <c r="P876" i="1" s="1"/>
  <c r="J876" i="1"/>
  <c r="I876" i="1"/>
  <c r="J875" i="1"/>
  <c r="I875" i="1"/>
  <c r="K875" i="1" s="1"/>
  <c r="L875" i="1" s="1"/>
  <c r="M875" i="1" s="1"/>
  <c r="N875" i="1" s="1"/>
  <c r="O875" i="1" s="1"/>
  <c r="N874" i="1"/>
  <c r="O874" i="1" s="1"/>
  <c r="P874" i="1" s="1"/>
  <c r="J874" i="1"/>
  <c r="I874" i="1"/>
  <c r="K874" i="1" s="1"/>
  <c r="L874" i="1" s="1"/>
  <c r="M874" i="1" s="1"/>
  <c r="J873" i="1"/>
  <c r="I873" i="1"/>
  <c r="J872" i="1"/>
  <c r="I872" i="1"/>
  <c r="J871" i="1"/>
  <c r="I871" i="1"/>
  <c r="K871" i="1" s="1"/>
  <c r="L871" i="1" s="1"/>
  <c r="M871" i="1" s="1"/>
  <c r="N871" i="1" s="1"/>
  <c r="O871" i="1" s="1"/>
  <c r="P871" i="1" s="1"/>
  <c r="N870" i="1"/>
  <c r="O870" i="1" s="1"/>
  <c r="P870" i="1" s="1"/>
  <c r="J870" i="1"/>
  <c r="I870" i="1"/>
  <c r="K870" i="1" s="1"/>
  <c r="L870" i="1" s="1"/>
  <c r="M870" i="1" s="1"/>
  <c r="J869" i="1"/>
  <c r="I869" i="1"/>
  <c r="J868" i="1"/>
  <c r="I868" i="1"/>
  <c r="J867" i="1"/>
  <c r="I867" i="1"/>
  <c r="K867" i="1" s="1"/>
  <c r="L867" i="1" s="1"/>
  <c r="M867" i="1" s="1"/>
  <c r="N867" i="1" s="1"/>
  <c r="O867" i="1" s="1"/>
  <c r="P867" i="1" s="1"/>
  <c r="N866" i="1"/>
  <c r="O866" i="1" s="1"/>
  <c r="P866" i="1" s="1"/>
  <c r="J866" i="1"/>
  <c r="I866" i="1"/>
  <c r="K866" i="1" s="1"/>
  <c r="L866" i="1" s="1"/>
  <c r="M866" i="1" s="1"/>
  <c r="J865" i="1"/>
  <c r="I865" i="1"/>
  <c r="J864" i="1"/>
  <c r="I864" i="1"/>
  <c r="J863" i="1"/>
  <c r="I863" i="1"/>
  <c r="K863" i="1" s="1"/>
  <c r="L863" i="1" s="1"/>
  <c r="M863" i="1" s="1"/>
  <c r="N863" i="1" s="1"/>
  <c r="O863" i="1" s="1"/>
  <c r="P863" i="1" s="1"/>
  <c r="M862" i="1"/>
  <c r="N862" i="1" s="1"/>
  <c r="O862" i="1" s="1"/>
  <c r="J862" i="1"/>
  <c r="I862" i="1"/>
  <c r="K862" i="1" s="1"/>
  <c r="L862" i="1" s="1"/>
  <c r="M861" i="1"/>
  <c r="N861" i="1" s="1"/>
  <c r="O861" i="1" s="1"/>
  <c r="P861" i="1" s="1"/>
  <c r="J861" i="1"/>
  <c r="I861" i="1"/>
  <c r="K861" i="1" s="1"/>
  <c r="L861" i="1" s="1"/>
  <c r="J860" i="1"/>
  <c r="I860" i="1"/>
  <c r="K860" i="1" s="1"/>
  <c r="L860" i="1" s="1"/>
  <c r="M860" i="1" s="1"/>
  <c r="N860" i="1" s="1"/>
  <c r="O860" i="1" s="1"/>
  <c r="P860" i="1" s="1"/>
  <c r="J859" i="1"/>
  <c r="I859" i="1"/>
  <c r="K859" i="1" s="1"/>
  <c r="L859" i="1" s="1"/>
  <c r="M859" i="1" s="1"/>
  <c r="N859" i="1" s="1"/>
  <c r="O859" i="1" s="1"/>
  <c r="P859" i="1" s="1"/>
  <c r="M858" i="1"/>
  <c r="N858" i="1" s="1"/>
  <c r="O858" i="1" s="1"/>
  <c r="P858" i="1" s="1"/>
  <c r="J858" i="1"/>
  <c r="I858" i="1"/>
  <c r="K858" i="1" s="1"/>
  <c r="L858" i="1" s="1"/>
  <c r="M857" i="1"/>
  <c r="N857" i="1" s="1"/>
  <c r="O857" i="1" s="1"/>
  <c r="P857" i="1" s="1"/>
  <c r="J857" i="1"/>
  <c r="I857" i="1"/>
  <c r="K857" i="1" s="1"/>
  <c r="L857" i="1" s="1"/>
  <c r="J856" i="1"/>
  <c r="I856" i="1"/>
  <c r="K856" i="1" s="1"/>
  <c r="L856" i="1" s="1"/>
  <c r="M856" i="1" s="1"/>
  <c r="N856" i="1" s="1"/>
  <c r="O856" i="1" s="1"/>
  <c r="P856" i="1" s="1"/>
  <c r="J855" i="1"/>
  <c r="I855" i="1"/>
  <c r="K855" i="1" s="1"/>
  <c r="L855" i="1" s="1"/>
  <c r="M855" i="1" s="1"/>
  <c r="N855" i="1" s="1"/>
  <c r="O855" i="1" s="1"/>
  <c r="P855" i="1" s="1"/>
  <c r="M854" i="1"/>
  <c r="N854" i="1" s="1"/>
  <c r="O854" i="1" s="1"/>
  <c r="P854" i="1" s="1"/>
  <c r="J854" i="1"/>
  <c r="I854" i="1"/>
  <c r="K854" i="1" s="1"/>
  <c r="L854" i="1" s="1"/>
  <c r="M853" i="1"/>
  <c r="N853" i="1" s="1"/>
  <c r="O853" i="1" s="1"/>
  <c r="P853" i="1" s="1"/>
  <c r="J853" i="1"/>
  <c r="I853" i="1"/>
  <c r="K853" i="1" s="1"/>
  <c r="L853" i="1" s="1"/>
  <c r="J852" i="1"/>
  <c r="I852" i="1"/>
  <c r="K852" i="1" s="1"/>
  <c r="L852" i="1" s="1"/>
  <c r="M852" i="1" s="1"/>
  <c r="N852" i="1" s="1"/>
  <c r="O852" i="1" s="1"/>
  <c r="P852" i="1" s="1"/>
  <c r="J851" i="1"/>
  <c r="I851" i="1"/>
  <c r="K851" i="1" s="1"/>
  <c r="L851" i="1" s="1"/>
  <c r="M851" i="1" s="1"/>
  <c r="N851" i="1" s="1"/>
  <c r="O851" i="1" s="1"/>
  <c r="P851" i="1" s="1"/>
  <c r="M850" i="1"/>
  <c r="N850" i="1" s="1"/>
  <c r="O850" i="1" s="1"/>
  <c r="P850" i="1" s="1"/>
  <c r="J850" i="1"/>
  <c r="I850" i="1"/>
  <c r="K850" i="1" s="1"/>
  <c r="L850" i="1" s="1"/>
  <c r="M849" i="1"/>
  <c r="N849" i="1" s="1"/>
  <c r="O849" i="1" s="1"/>
  <c r="P849" i="1" s="1"/>
  <c r="J849" i="1"/>
  <c r="I849" i="1"/>
  <c r="K849" i="1" s="1"/>
  <c r="L849" i="1" s="1"/>
  <c r="J848" i="1"/>
  <c r="K848" i="1" s="1"/>
  <c r="L848" i="1" s="1"/>
  <c r="M848" i="1" s="1"/>
  <c r="N848" i="1" s="1"/>
  <c r="O848" i="1" s="1"/>
  <c r="I848" i="1"/>
  <c r="K847" i="1"/>
  <c r="L847" i="1" s="1"/>
  <c r="M847" i="1" s="1"/>
  <c r="N847" i="1" s="1"/>
  <c r="O847" i="1" s="1"/>
  <c r="J847" i="1"/>
  <c r="I847" i="1"/>
  <c r="K846" i="1"/>
  <c r="L846" i="1" s="1"/>
  <c r="M846" i="1" s="1"/>
  <c r="N846" i="1" s="1"/>
  <c r="O846" i="1" s="1"/>
  <c r="P846" i="1" s="1"/>
  <c r="J846" i="1"/>
  <c r="I846" i="1"/>
  <c r="K845" i="1"/>
  <c r="L845" i="1" s="1"/>
  <c r="M845" i="1" s="1"/>
  <c r="N845" i="1" s="1"/>
  <c r="O845" i="1" s="1"/>
  <c r="P845" i="1" s="1"/>
  <c r="J845" i="1"/>
  <c r="I845" i="1"/>
  <c r="K844" i="1"/>
  <c r="L844" i="1" s="1"/>
  <c r="M844" i="1" s="1"/>
  <c r="N844" i="1" s="1"/>
  <c r="O844" i="1" s="1"/>
  <c r="P844" i="1" s="1"/>
  <c r="J844" i="1"/>
  <c r="I844" i="1"/>
  <c r="K843" i="1"/>
  <c r="L843" i="1" s="1"/>
  <c r="M843" i="1" s="1"/>
  <c r="N843" i="1" s="1"/>
  <c r="O843" i="1" s="1"/>
  <c r="P843" i="1" s="1"/>
  <c r="J843" i="1"/>
  <c r="I843" i="1"/>
  <c r="K842" i="1"/>
  <c r="L842" i="1" s="1"/>
  <c r="M842" i="1" s="1"/>
  <c r="N842" i="1" s="1"/>
  <c r="O842" i="1" s="1"/>
  <c r="P842" i="1" s="1"/>
  <c r="J842" i="1"/>
  <c r="I842" i="1"/>
  <c r="K841" i="1"/>
  <c r="L841" i="1" s="1"/>
  <c r="M841" i="1" s="1"/>
  <c r="N841" i="1" s="1"/>
  <c r="O841" i="1" s="1"/>
  <c r="P841" i="1" s="1"/>
  <c r="J841" i="1"/>
  <c r="I841" i="1"/>
  <c r="K840" i="1"/>
  <c r="L840" i="1" s="1"/>
  <c r="M840" i="1" s="1"/>
  <c r="N840" i="1" s="1"/>
  <c r="O840" i="1" s="1"/>
  <c r="P840" i="1" s="1"/>
  <c r="J840" i="1"/>
  <c r="I840" i="1"/>
  <c r="K839" i="1"/>
  <c r="L839" i="1" s="1"/>
  <c r="M839" i="1" s="1"/>
  <c r="N839" i="1" s="1"/>
  <c r="O839" i="1" s="1"/>
  <c r="P839" i="1" s="1"/>
  <c r="J839" i="1"/>
  <c r="I839" i="1"/>
  <c r="K838" i="1"/>
  <c r="L838" i="1" s="1"/>
  <c r="M838" i="1" s="1"/>
  <c r="N838" i="1" s="1"/>
  <c r="O838" i="1" s="1"/>
  <c r="P838" i="1" s="1"/>
  <c r="J838" i="1"/>
  <c r="I838" i="1"/>
  <c r="K837" i="1"/>
  <c r="L837" i="1" s="1"/>
  <c r="M837" i="1" s="1"/>
  <c r="N837" i="1" s="1"/>
  <c r="O837" i="1" s="1"/>
  <c r="P837" i="1" s="1"/>
  <c r="J837" i="1"/>
  <c r="I837" i="1"/>
  <c r="K836" i="1"/>
  <c r="L836" i="1" s="1"/>
  <c r="M836" i="1" s="1"/>
  <c r="N836" i="1" s="1"/>
  <c r="O836" i="1" s="1"/>
  <c r="P836" i="1" s="1"/>
  <c r="J836" i="1"/>
  <c r="I836" i="1"/>
  <c r="K835" i="1"/>
  <c r="L835" i="1" s="1"/>
  <c r="M835" i="1" s="1"/>
  <c r="N835" i="1" s="1"/>
  <c r="O835" i="1" s="1"/>
  <c r="P835" i="1" s="1"/>
  <c r="J835" i="1"/>
  <c r="I835" i="1"/>
  <c r="K834" i="1"/>
  <c r="L834" i="1" s="1"/>
  <c r="M834" i="1" s="1"/>
  <c r="N834" i="1" s="1"/>
  <c r="O834" i="1" s="1"/>
  <c r="P834" i="1" s="1"/>
  <c r="J834" i="1"/>
  <c r="I834" i="1"/>
  <c r="K833" i="1"/>
  <c r="L833" i="1" s="1"/>
  <c r="M833" i="1" s="1"/>
  <c r="N833" i="1" s="1"/>
  <c r="O833" i="1" s="1"/>
  <c r="P833" i="1" s="1"/>
  <c r="J833" i="1"/>
  <c r="I833" i="1"/>
  <c r="K832" i="1"/>
  <c r="L832" i="1" s="1"/>
  <c r="M832" i="1" s="1"/>
  <c r="N832" i="1" s="1"/>
  <c r="O832" i="1" s="1"/>
  <c r="P832" i="1" s="1"/>
  <c r="J832" i="1"/>
  <c r="I832" i="1"/>
  <c r="K831" i="1"/>
  <c r="L831" i="1" s="1"/>
  <c r="M831" i="1" s="1"/>
  <c r="N831" i="1" s="1"/>
  <c r="O831" i="1" s="1"/>
  <c r="P831" i="1" s="1"/>
  <c r="J831" i="1"/>
  <c r="I831" i="1"/>
  <c r="K830" i="1"/>
  <c r="L830" i="1" s="1"/>
  <c r="M830" i="1" s="1"/>
  <c r="N830" i="1" s="1"/>
  <c r="O830" i="1" s="1"/>
  <c r="P830" i="1" s="1"/>
  <c r="J830" i="1"/>
  <c r="I830" i="1"/>
  <c r="K829" i="1"/>
  <c r="L829" i="1" s="1"/>
  <c r="M829" i="1" s="1"/>
  <c r="N829" i="1" s="1"/>
  <c r="O829" i="1" s="1"/>
  <c r="P829" i="1" s="1"/>
  <c r="J829" i="1"/>
  <c r="I829" i="1"/>
  <c r="K828" i="1"/>
  <c r="L828" i="1" s="1"/>
  <c r="M828" i="1" s="1"/>
  <c r="N828" i="1" s="1"/>
  <c r="O828" i="1" s="1"/>
  <c r="P828" i="1" s="1"/>
  <c r="J828" i="1"/>
  <c r="I828" i="1"/>
  <c r="K827" i="1"/>
  <c r="L827" i="1" s="1"/>
  <c r="M827" i="1" s="1"/>
  <c r="N827" i="1" s="1"/>
  <c r="O827" i="1" s="1"/>
  <c r="P827" i="1" s="1"/>
  <c r="J827" i="1"/>
  <c r="I827" i="1"/>
  <c r="J826" i="1"/>
  <c r="I826" i="1"/>
  <c r="K826" i="1" s="1"/>
  <c r="L826" i="1" s="1"/>
  <c r="M826" i="1" s="1"/>
  <c r="N826" i="1" s="1"/>
  <c r="O826" i="1" s="1"/>
  <c r="J825" i="1"/>
  <c r="I825" i="1"/>
  <c r="K825" i="1" s="1"/>
  <c r="L825" i="1" s="1"/>
  <c r="M825" i="1" s="1"/>
  <c r="N825" i="1" s="1"/>
  <c r="O825" i="1" s="1"/>
  <c r="P825" i="1" s="1"/>
  <c r="J824" i="1"/>
  <c r="I824" i="1"/>
  <c r="J823" i="1"/>
  <c r="I823" i="1"/>
  <c r="J822" i="1"/>
  <c r="I822" i="1"/>
  <c r="K822" i="1" s="1"/>
  <c r="L822" i="1" s="1"/>
  <c r="M822" i="1" s="1"/>
  <c r="N822" i="1" s="1"/>
  <c r="O822" i="1" s="1"/>
  <c r="P822" i="1" s="1"/>
  <c r="J821" i="1"/>
  <c r="I821" i="1"/>
  <c r="K821" i="1" s="1"/>
  <c r="L821" i="1" s="1"/>
  <c r="M821" i="1" s="1"/>
  <c r="N821" i="1" s="1"/>
  <c r="O821" i="1" s="1"/>
  <c r="P821" i="1" s="1"/>
  <c r="J820" i="1"/>
  <c r="I820" i="1"/>
  <c r="J819" i="1"/>
  <c r="I819" i="1"/>
  <c r="J818" i="1"/>
  <c r="I818" i="1"/>
  <c r="K818" i="1" s="1"/>
  <c r="L818" i="1" s="1"/>
  <c r="M818" i="1" s="1"/>
  <c r="N818" i="1" s="1"/>
  <c r="O818" i="1" s="1"/>
  <c r="P818" i="1" s="1"/>
  <c r="J817" i="1"/>
  <c r="I817" i="1"/>
  <c r="K817" i="1" s="1"/>
  <c r="L817" i="1" s="1"/>
  <c r="M817" i="1" s="1"/>
  <c r="N817" i="1" s="1"/>
  <c r="O817" i="1" s="1"/>
  <c r="P817" i="1" s="1"/>
  <c r="J816" i="1"/>
  <c r="I816" i="1"/>
  <c r="J815" i="1"/>
  <c r="I815" i="1"/>
  <c r="J814" i="1"/>
  <c r="I814" i="1"/>
  <c r="K814" i="1" s="1"/>
  <c r="L814" i="1" s="1"/>
  <c r="M814" i="1" s="1"/>
  <c r="N814" i="1" s="1"/>
  <c r="O814" i="1" s="1"/>
  <c r="P814" i="1" s="1"/>
  <c r="J813" i="1"/>
  <c r="I813" i="1"/>
  <c r="K813" i="1" s="1"/>
  <c r="L813" i="1" s="1"/>
  <c r="M813" i="1" s="1"/>
  <c r="N813" i="1" s="1"/>
  <c r="O813" i="1" s="1"/>
  <c r="P813" i="1" s="1"/>
  <c r="J812" i="1"/>
  <c r="I812" i="1"/>
  <c r="J811" i="1"/>
  <c r="I811" i="1"/>
  <c r="J810" i="1"/>
  <c r="I810" i="1"/>
  <c r="K810" i="1" s="1"/>
  <c r="L810" i="1" s="1"/>
  <c r="M810" i="1" s="1"/>
  <c r="N810" i="1" s="1"/>
  <c r="O810" i="1" s="1"/>
  <c r="P810" i="1" s="1"/>
  <c r="J809" i="1"/>
  <c r="I809" i="1"/>
  <c r="K809" i="1" s="1"/>
  <c r="L809" i="1" s="1"/>
  <c r="M809" i="1" s="1"/>
  <c r="N809" i="1" s="1"/>
  <c r="O809" i="1" s="1"/>
  <c r="P809" i="1" s="1"/>
  <c r="J808" i="1"/>
  <c r="I808" i="1"/>
  <c r="J807" i="1"/>
  <c r="I807" i="1"/>
  <c r="J806" i="1"/>
  <c r="I806" i="1"/>
  <c r="K806" i="1" s="1"/>
  <c r="L806" i="1" s="1"/>
  <c r="M806" i="1" s="1"/>
  <c r="N806" i="1" s="1"/>
  <c r="O806" i="1" s="1"/>
  <c r="P806" i="1" s="1"/>
  <c r="J805" i="1"/>
  <c r="I805" i="1"/>
  <c r="K805" i="1" s="1"/>
  <c r="L805" i="1" s="1"/>
  <c r="M805" i="1" s="1"/>
  <c r="N805" i="1" s="1"/>
  <c r="O805" i="1" s="1"/>
  <c r="P805" i="1" s="1"/>
  <c r="J804" i="1"/>
  <c r="I804" i="1"/>
  <c r="J803" i="1"/>
  <c r="I803" i="1"/>
  <c r="J802" i="1"/>
  <c r="I802" i="1"/>
  <c r="K802" i="1" s="1"/>
  <c r="L802" i="1" s="1"/>
  <c r="M802" i="1" s="1"/>
  <c r="N802" i="1" s="1"/>
  <c r="O802" i="1" s="1"/>
  <c r="P802" i="1" s="1"/>
  <c r="J801" i="1"/>
  <c r="I801" i="1"/>
  <c r="K801" i="1" s="1"/>
  <c r="L801" i="1" s="1"/>
  <c r="M801" i="1" s="1"/>
  <c r="N801" i="1" s="1"/>
  <c r="O801" i="1" s="1"/>
  <c r="P801" i="1" s="1"/>
  <c r="J800" i="1"/>
  <c r="I800" i="1"/>
  <c r="J799" i="1"/>
  <c r="I799" i="1"/>
  <c r="J798" i="1"/>
  <c r="I798" i="1"/>
  <c r="K798" i="1" s="1"/>
  <c r="L798" i="1" s="1"/>
  <c r="M798" i="1" s="1"/>
  <c r="N798" i="1" s="1"/>
  <c r="O798" i="1" s="1"/>
  <c r="P798" i="1" s="1"/>
  <c r="J797" i="1"/>
  <c r="I797" i="1"/>
  <c r="K797" i="1" s="1"/>
  <c r="L797" i="1" s="1"/>
  <c r="M797" i="1" s="1"/>
  <c r="N797" i="1" s="1"/>
  <c r="O797" i="1" s="1"/>
  <c r="P797" i="1" s="1"/>
  <c r="J796" i="1"/>
  <c r="I796" i="1"/>
  <c r="J795" i="1"/>
  <c r="I795" i="1"/>
  <c r="J794" i="1"/>
  <c r="I794" i="1"/>
  <c r="K794" i="1" s="1"/>
  <c r="L794" i="1" s="1"/>
  <c r="M794" i="1" s="1"/>
  <c r="N794" i="1" s="1"/>
  <c r="O794" i="1" s="1"/>
  <c r="P794" i="1" s="1"/>
  <c r="J793" i="1"/>
  <c r="I793" i="1"/>
  <c r="K793" i="1" s="1"/>
  <c r="L793" i="1" s="1"/>
  <c r="M793" i="1" s="1"/>
  <c r="N793" i="1" s="1"/>
  <c r="O793" i="1" s="1"/>
  <c r="P793" i="1" s="1"/>
  <c r="J792" i="1"/>
  <c r="I792" i="1"/>
  <c r="J791" i="1"/>
  <c r="I791" i="1"/>
  <c r="J790" i="1"/>
  <c r="I790" i="1"/>
  <c r="K790" i="1" s="1"/>
  <c r="L790" i="1" s="1"/>
  <c r="M790" i="1" s="1"/>
  <c r="N790" i="1" s="1"/>
  <c r="O790" i="1" s="1"/>
  <c r="P790" i="1" s="1"/>
  <c r="J789" i="1"/>
  <c r="I789" i="1"/>
  <c r="K789" i="1" s="1"/>
  <c r="L789" i="1" s="1"/>
  <c r="M789" i="1" s="1"/>
  <c r="N789" i="1" s="1"/>
  <c r="O789" i="1" s="1"/>
  <c r="P789" i="1" s="1"/>
  <c r="J788" i="1"/>
  <c r="I788" i="1"/>
  <c r="J787" i="1"/>
  <c r="I787" i="1"/>
  <c r="J786" i="1"/>
  <c r="I786" i="1"/>
  <c r="K786" i="1" s="1"/>
  <c r="L786" i="1" s="1"/>
  <c r="M786" i="1" s="1"/>
  <c r="N786" i="1" s="1"/>
  <c r="O786" i="1" s="1"/>
  <c r="P786" i="1" s="1"/>
  <c r="J785" i="1"/>
  <c r="I785" i="1"/>
  <c r="K785" i="1" s="1"/>
  <c r="L785" i="1" s="1"/>
  <c r="M785" i="1" s="1"/>
  <c r="N785" i="1" s="1"/>
  <c r="O785" i="1" s="1"/>
  <c r="P785" i="1" s="1"/>
  <c r="J784" i="1"/>
  <c r="I784" i="1"/>
  <c r="J783" i="1"/>
  <c r="I783" i="1"/>
  <c r="J782" i="1"/>
  <c r="I782" i="1"/>
  <c r="K782" i="1" s="1"/>
  <c r="L782" i="1" s="1"/>
  <c r="M782" i="1" s="1"/>
  <c r="N782" i="1" s="1"/>
  <c r="O782" i="1" s="1"/>
  <c r="P782" i="1" s="1"/>
  <c r="J781" i="1"/>
  <c r="I781" i="1"/>
  <c r="K781" i="1" s="1"/>
  <c r="L781" i="1" s="1"/>
  <c r="M781" i="1" s="1"/>
  <c r="N781" i="1" s="1"/>
  <c r="O781" i="1" s="1"/>
  <c r="P781" i="1" s="1"/>
  <c r="J780" i="1"/>
  <c r="I780" i="1"/>
  <c r="J779" i="1"/>
  <c r="I779" i="1"/>
  <c r="J778" i="1"/>
  <c r="I778" i="1"/>
  <c r="K778" i="1" s="1"/>
  <c r="L778" i="1" s="1"/>
  <c r="M778" i="1" s="1"/>
  <c r="N778" i="1" s="1"/>
  <c r="O778" i="1" s="1"/>
  <c r="P778" i="1" s="1"/>
  <c r="J777" i="1"/>
  <c r="I777" i="1"/>
  <c r="K777" i="1" s="1"/>
  <c r="L777" i="1" s="1"/>
  <c r="M777" i="1" s="1"/>
  <c r="N777" i="1" s="1"/>
  <c r="O777" i="1" s="1"/>
  <c r="P777" i="1" s="1"/>
  <c r="J776" i="1"/>
  <c r="I776" i="1"/>
  <c r="J775" i="1"/>
  <c r="I775" i="1"/>
  <c r="J774" i="1"/>
  <c r="I774" i="1"/>
  <c r="K774" i="1" s="1"/>
  <c r="L774" i="1" s="1"/>
  <c r="M774" i="1" s="1"/>
  <c r="N774" i="1" s="1"/>
  <c r="O774" i="1" s="1"/>
  <c r="P774" i="1" s="1"/>
  <c r="J773" i="1"/>
  <c r="I773" i="1"/>
  <c r="K773" i="1" s="1"/>
  <c r="L773" i="1" s="1"/>
  <c r="M773" i="1" s="1"/>
  <c r="N773" i="1" s="1"/>
  <c r="O773" i="1" s="1"/>
  <c r="P773" i="1" s="1"/>
  <c r="J772" i="1"/>
  <c r="I772" i="1"/>
  <c r="J771" i="1"/>
  <c r="I771" i="1"/>
  <c r="J770" i="1"/>
  <c r="I770" i="1"/>
  <c r="K770" i="1" s="1"/>
  <c r="L770" i="1" s="1"/>
  <c r="M770" i="1" s="1"/>
  <c r="N770" i="1" s="1"/>
  <c r="O770" i="1" s="1"/>
  <c r="P770" i="1" s="1"/>
  <c r="J769" i="1"/>
  <c r="I769" i="1"/>
  <c r="K769" i="1" s="1"/>
  <c r="L769" i="1" s="1"/>
  <c r="M769" i="1" s="1"/>
  <c r="N769" i="1" s="1"/>
  <c r="O769" i="1" s="1"/>
  <c r="P769" i="1" s="1"/>
  <c r="J768" i="1"/>
  <c r="I768" i="1"/>
  <c r="J767" i="1"/>
  <c r="I767" i="1"/>
  <c r="J766" i="1"/>
  <c r="I766" i="1"/>
  <c r="K766" i="1" s="1"/>
  <c r="L766" i="1" s="1"/>
  <c r="M766" i="1" s="1"/>
  <c r="N766" i="1" s="1"/>
  <c r="O766" i="1" s="1"/>
  <c r="P766" i="1" s="1"/>
  <c r="J765" i="1"/>
  <c r="I765" i="1"/>
  <c r="K765" i="1" s="1"/>
  <c r="L765" i="1" s="1"/>
  <c r="M765" i="1" s="1"/>
  <c r="N765" i="1" s="1"/>
  <c r="O765" i="1" s="1"/>
  <c r="P765" i="1" s="1"/>
  <c r="J764" i="1"/>
  <c r="I764" i="1"/>
  <c r="J763" i="1"/>
  <c r="I763" i="1"/>
  <c r="J762" i="1"/>
  <c r="I762" i="1"/>
  <c r="K762" i="1" s="1"/>
  <c r="L762" i="1" s="1"/>
  <c r="M762" i="1" s="1"/>
  <c r="N762" i="1" s="1"/>
  <c r="O762" i="1" s="1"/>
  <c r="P762" i="1" s="1"/>
  <c r="J761" i="1"/>
  <c r="I761" i="1"/>
  <c r="K761" i="1" s="1"/>
  <c r="L761" i="1" s="1"/>
  <c r="M761" i="1" s="1"/>
  <c r="N761" i="1" s="1"/>
  <c r="O761" i="1" s="1"/>
  <c r="P761" i="1" s="1"/>
  <c r="J760" i="1"/>
  <c r="I760" i="1"/>
  <c r="J759" i="1"/>
  <c r="I759" i="1"/>
  <c r="J758" i="1"/>
  <c r="I758" i="1"/>
  <c r="K758" i="1" s="1"/>
  <c r="L758" i="1" s="1"/>
  <c r="M758" i="1" s="1"/>
  <c r="N758" i="1" s="1"/>
  <c r="O758" i="1" s="1"/>
  <c r="P758" i="1" s="1"/>
  <c r="J757" i="1"/>
  <c r="I757" i="1"/>
  <c r="K757" i="1" s="1"/>
  <c r="L757" i="1" s="1"/>
  <c r="M757" i="1" s="1"/>
  <c r="N757" i="1" s="1"/>
  <c r="O757" i="1" s="1"/>
  <c r="P757" i="1" s="1"/>
  <c r="J756" i="1"/>
  <c r="I756" i="1"/>
  <c r="J755" i="1"/>
  <c r="I755" i="1"/>
  <c r="J754" i="1"/>
  <c r="I754" i="1"/>
  <c r="K754" i="1" s="1"/>
  <c r="L754" i="1" s="1"/>
  <c r="M754" i="1" s="1"/>
  <c r="N754" i="1" s="1"/>
  <c r="O754" i="1" s="1"/>
  <c r="P754" i="1" s="1"/>
  <c r="J753" i="1"/>
  <c r="I753" i="1"/>
  <c r="K753" i="1" s="1"/>
  <c r="L753" i="1" s="1"/>
  <c r="M753" i="1" s="1"/>
  <c r="N753" i="1" s="1"/>
  <c r="O753" i="1" s="1"/>
  <c r="P753" i="1" s="1"/>
  <c r="J752" i="1"/>
  <c r="I752" i="1"/>
  <c r="J751" i="1"/>
  <c r="I751" i="1"/>
  <c r="J750" i="1"/>
  <c r="I750" i="1"/>
  <c r="J749" i="1"/>
  <c r="I749" i="1"/>
  <c r="K749" i="1" s="1"/>
  <c r="L749" i="1" s="1"/>
  <c r="M749" i="1" s="1"/>
  <c r="N749" i="1" s="1"/>
  <c r="O749" i="1" s="1"/>
  <c r="P749" i="1" s="1"/>
  <c r="J748" i="1"/>
  <c r="I748" i="1"/>
  <c r="J747" i="1"/>
  <c r="I747" i="1"/>
  <c r="K747" i="1" s="1"/>
  <c r="L747" i="1" s="1"/>
  <c r="M747" i="1" s="1"/>
  <c r="N747" i="1" s="1"/>
  <c r="O747" i="1" s="1"/>
  <c r="P747" i="1" s="1"/>
  <c r="J746" i="1"/>
  <c r="I746" i="1"/>
  <c r="J745" i="1"/>
  <c r="I745" i="1"/>
  <c r="K745" i="1" s="1"/>
  <c r="L745" i="1" s="1"/>
  <c r="M745" i="1" s="1"/>
  <c r="N745" i="1" s="1"/>
  <c r="O745" i="1" s="1"/>
  <c r="P745" i="1" s="1"/>
  <c r="J744" i="1"/>
  <c r="I744" i="1"/>
  <c r="J743" i="1"/>
  <c r="I743" i="1"/>
  <c r="K743" i="1" s="1"/>
  <c r="L743" i="1" s="1"/>
  <c r="M743" i="1" s="1"/>
  <c r="N743" i="1" s="1"/>
  <c r="O743" i="1" s="1"/>
  <c r="P743" i="1" s="1"/>
  <c r="J742" i="1"/>
  <c r="I742" i="1"/>
  <c r="J741" i="1"/>
  <c r="I741" i="1"/>
  <c r="K741" i="1" s="1"/>
  <c r="L741" i="1" s="1"/>
  <c r="M741" i="1" s="1"/>
  <c r="N741" i="1" s="1"/>
  <c r="O741" i="1" s="1"/>
  <c r="P741" i="1" s="1"/>
  <c r="J740" i="1"/>
  <c r="I740" i="1"/>
  <c r="J739" i="1"/>
  <c r="I739" i="1"/>
  <c r="K739" i="1" s="1"/>
  <c r="L739" i="1" s="1"/>
  <c r="M739" i="1" s="1"/>
  <c r="N739" i="1" s="1"/>
  <c r="O739" i="1" s="1"/>
  <c r="P739" i="1" s="1"/>
  <c r="J738" i="1"/>
  <c r="I738" i="1"/>
  <c r="J737" i="1"/>
  <c r="I737" i="1"/>
  <c r="K737" i="1" s="1"/>
  <c r="L737" i="1" s="1"/>
  <c r="M737" i="1" s="1"/>
  <c r="N737" i="1" s="1"/>
  <c r="O737" i="1" s="1"/>
  <c r="P737" i="1" s="1"/>
  <c r="J736" i="1"/>
  <c r="I736" i="1"/>
  <c r="J735" i="1"/>
  <c r="I735" i="1"/>
  <c r="K735" i="1" s="1"/>
  <c r="L735" i="1" s="1"/>
  <c r="M735" i="1" s="1"/>
  <c r="N735" i="1" s="1"/>
  <c r="O735" i="1" s="1"/>
  <c r="P735" i="1" s="1"/>
  <c r="J734" i="1"/>
  <c r="I734" i="1"/>
  <c r="J733" i="1"/>
  <c r="I733" i="1"/>
  <c r="K733" i="1" s="1"/>
  <c r="L733" i="1" s="1"/>
  <c r="M733" i="1" s="1"/>
  <c r="N733" i="1" s="1"/>
  <c r="O733" i="1" s="1"/>
  <c r="P733" i="1" s="1"/>
  <c r="J732" i="1"/>
  <c r="I732" i="1"/>
  <c r="J731" i="1"/>
  <c r="I731" i="1"/>
  <c r="K731" i="1" s="1"/>
  <c r="L731" i="1" s="1"/>
  <c r="M731" i="1" s="1"/>
  <c r="N731" i="1" s="1"/>
  <c r="O731" i="1" s="1"/>
  <c r="P731" i="1" s="1"/>
  <c r="J730" i="1"/>
  <c r="I730" i="1"/>
  <c r="J729" i="1"/>
  <c r="I729" i="1"/>
  <c r="K729" i="1" s="1"/>
  <c r="L729" i="1" s="1"/>
  <c r="M729" i="1" s="1"/>
  <c r="N729" i="1" s="1"/>
  <c r="O729" i="1" s="1"/>
  <c r="P729" i="1" s="1"/>
  <c r="J728" i="1"/>
  <c r="I728" i="1"/>
  <c r="J727" i="1"/>
  <c r="I727" i="1"/>
  <c r="K727" i="1" s="1"/>
  <c r="L727" i="1" s="1"/>
  <c r="M727" i="1" s="1"/>
  <c r="N727" i="1" s="1"/>
  <c r="O727" i="1" s="1"/>
  <c r="P727" i="1" s="1"/>
  <c r="J726" i="1"/>
  <c r="I726" i="1"/>
  <c r="J725" i="1"/>
  <c r="I725" i="1"/>
  <c r="K725" i="1" s="1"/>
  <c r="L725" i="1" s="1"/>
  <c r="M725" i="1" s="1"/>
  <c r="N725" i="1" s="1"/>
  <c r="O725" i="1" s="1"/>
  <c r="P725" i="1" s="1"/>
  <c r="J724" i="1"/>
  <c r="I724" i="1"/>
  <c r="J723" i="1"/>
  <c r="I723" i="1"/>
  <c r="K723" i="1" s="1"/>
  <c r="L723" i="1" s="1"/>
  <c r="M723" i="1" s="1"/>
  <c r="N723" i="1" s="1"/>
  <c r="O723" i="1" s="1"/>
  <c r="P723" i="1" s="1"/>
  <c r="J722" i="1"/>
  <c r="I722" i="1"/>
  <c r="J721" i="1"/>
  <c r="I721" i="1"/>
  <c r="K721" i="1" s="1"/>
  <c r="L721" i="1" s="1"/>
  <c r="M721" i="1" s="1"/>
  <c r="N721" i="1" s="1"/>
  <c r="O721" i="1" s="1"/>
  <c r="P721" i="1" s="1"/>
  <c r="J720" i="1"/>
  <c r="I720" i="1"/>
  <c r="J719" i="1"/>
  <c r="I719" i="1"/>
  <c r="K719" i="1" s="1"/>
  <c r="L719" i="1" s="1"/>
  <c r="M719" i="1" s="1"/>
  <c r="N719" i="1" s="1"/>
  <c r="O719" i="1" s="1"/>
  <c r="P719" i="1" s="1"/>
  <c r="J718" i="1"/>
  <c r="I718" i="1"/>
  <c r="J717" i="1"/>
  <c r="I717" i="1"/>
  <c r="K717" i="1" s="1"/>
  <c r="L717" i="1" s="1"/>
  <c r="M717" i="1" s="1"/>
  <c r="N717" i="1" s="1"/>
  <c r="O717" i="1" s="1"/>
  <c r="P717" i="1" s="1"/>
  <c r="J716" i="1"/>
  <c r="I716" i="1"/>
  <c r="J715" i="1"/>
  <c r="I715" i="1"/>
  <c r="K715" i="1" s="1"/>
  <c r="L715" i="1" s="1"/>
  <c r="M715" i="1" s="1"/>
  <c r="N715" i="1" s="1"/>
  <c r="O715" i="1" s="1"/>
  <c r="P715" i="1" s="1"/>
  <c r="J714" i="1"/>
  <c r="I714" i="1"/>
  <c r="J713" i="1"/>
  <c r="I713" i="1"/>
  <c r="K713" i="1" s="1"/>
  <c r="L713" i="1" s="1"/>
  <c r="M713" i="1" s="1"/>
  <c r="N713" i="1" s="1"/>
  <c r="O713" i="1" s="1"/>
  <c r="P713" i="1" s="1"/>
  <c r="J712" i="1"/>
  <c r="I712" i="1"/>
  <c r="J711" i="1"/>
  <c r="I711" i="1"/>
  <c r="K711" i="1" s="1"/>
  <c r="L711" i="1" s="1"/>
  <c r="M711" i="1" s="1"/>
  <c r="N711" i="1" s="1"/>
  <c r="O711" i="1" s="1"/>
  <c r="P711" i="1" s="1"/>
  <c r="J710" i="1"/>
  <c r="I710" i="1"/>
  <c r="J709" i="1"/>
  <c r="I709" i="1"/>
  <c r="K709" i="1" s="1"/>
  <c r="L709" i="1" s="1"/>
  <c r="M709" i="1" s="1"/>
  <c r="N709" i="1" s="1"/>
  <c r="O709" i="1" s="1"/>
  <c r="P709" i="1" s="1"/>
  <c r="J708" i="1"/>
  <c r="I708" i="1"/>
  <c r="J707" i="1"/>
  <c r="I707" i="1"/>
  <c r="K707" i="1" s="1"/>
  <c r="L707" i="1" s="1"/>
  <c r="M707" i="1" s="1"/>
  <c r="N707" i="1" s="1"/>
  <c r="O707" i="1" s="1"/>
  <c r="P707" i="1" s="1"/>
  <c r="J706" i="1"/>
  <c r="I706" i="1"/>
  <c r="J705" i="1"/>
  <c r="I705" i="1"/>
  <c r="K705" i="1" s="1"/>
  <c r="L705" i="1" s="1"/>
  <c r="M705" i="1" s="1"/>
  <c r="N705" i="1" s="1"/>
  <c r="O705" i="1" s="1"/>
  <c r="P705" i="1" s="1"/>
  <c r="J704" i="1"/>
  <c r="I704" i="1"/>
  <c r="J703" i="1"/>
  <c r="I703" i="1"/>
  <c r="K703" i="1" s="1"/>
  <c r="L703" i="1" s="1"/>
  <c r="M703" i="1" s="1"/>
  <c r="N703" i="1" s="1"/>
  <c r="O703" i="1" s="1"/>
  <c r="P703" i="1" s="1"/>
  <c r="J702" i="1"/>
  <c r="I702" i="1"/>
  <c r="J701" i="1"/>
  <c r="I701" i="1"/>
  <c r="K701" i="1" s="1"/>
  <c r="L701" i="1" s="1"/>
  <c r="M701" i="1" s="1"/>
  <c r="N701" i="1" s="1"/>
  <c r="O701" i="1" s="1"/>
  <c r="P701" i="1" s="1"/>
  <c r="J700" i="1"/>
  <c r="I700" i="1"/>
  <c r="J699" i="1"/>
  <c r="I699" i="1"/>
  <c r="K699" i="1" s="1"/>
  <c r="L699" i="1" s="1"/>
  <c r="M699" i="1" s="1"/>
  <c r="N699" i="1" s="1"/>
  <c r="O699" i="1" s="1"/>
  <c r="P699" i="1" s="1"/>
  <c r="J698" i="1"/>
  <c r="I698" i="1"/>
  <c r="J697" i="1"/>
  <c r="I697" i="1"/>
  <c r="K697" i="1" s="1"/>
  <c r="L697" i="1" s="1"/>
  <c r="M697" i="1" s="1"/>
  <c r="N697" i="1" s="1"/>
  <c r="O697" i="1" s="1"/>
  <c r="P697" i="1" s="1"/>
  <c r="J696" i="1"/>
  <c r="I696" i="1"/>
  <c r="J695" i="1"/>
  <c r="I695" i="1"/>
  <c r="K695" i="1" s="1"/>
  <c r="L695" i="1" s="1"/>
  <c r="M695" i="1" s="1"/>
  <c r="N695" i="1" s="1"/>
  <c r="O695" i="1" s="1"/>
  <c r="P695" i="1" s="1"/>
  <c r="J694" i="1"/>
  <c r="I694" i="1"/>
  <c r="J693" i="1"/>
  <c r="I693" i="1"/>
  <c r="K693" i="1" s="1"/>
  <c r="L693" i="1" s="1"/>
  <c r="M693" i="1" s="1"/>
  <c r="N693" i="1" s="1"/>
  <c r="O693" i="1" s="1"/>
  <c r="P693" i="1" s="1"/>
  <c r="J692" i="1"/>
  <c r="I692" i="1"/>
  <c r="J691" i="1"/>
  <c r="I691" i="1"/>
  <c r="K691" i="1" s="1"/>
  <c r="L691" i="1" s="1"/>
  <c r="M691" i="1" s="1"/>
  <c r="N691" i="1" s="1"/>
  <c r="O691" i="1" s="1"/>
  <c r="P691" i="1" s="1"/>
  <c r="J690" i="1"/>
  <c r="I690" i="1"/>
  <c r="J689" i="1"/>
  <c r="I689" i="1"/>
  <c r="K689" i="1" s="1"/>
  <c r="L689" i="1" s="1"/>
  <c r="M689" i="1" s="1"/>
  <c r="N689" i="1" s="1"/>
  <c r="O689" i="1" s="1"/>
  <c r="P689" i="1" s="1"/>
  <c r="J688" i="1"/>
  <c r="I688" i="1"/>
  <c r="J687" i="1"/>
  <c r="I687" i="1"/>
  <c r="K687" i="1" s="1"/>
  <c r="L687" i="1" s="1"/>
  <c r="M687" i="1" s="1"/>
  <c r="N687" i="1" s="1"/>
  <c r="O687" i="1" s="1"/>
  <c r="P687" i="1" s="1"/>
  <c r="J686" i="1"/>
  <c r="I686" i="1"/>
  <c r="J685" i="1"/>
  <c r="I685" i="1"/>
  <c r="K685" i="1" s="1"/>
  <c r="L685" i="1" s="1"/>
  <c r="M685" i="1" s="1"/>
  <c r="N685" i="1" s="1"/>
  <c r="O685" i="1" s="1"/>
  <c r="P685" i="1" s="1"/>
  <c r="J684" i="1"/>
  <c r="I684" i="1"/>
  <c r="J683" i="1"/>
  <c r="I683" i="1"/>
  <c r="K683" i="1" s="1"/>
  <c r="L683" i="1" s="1"/>
  <c r="M683" i="1" s="1"/>
  <c r="N683" i="1" s="1"/>
  <c r="O683" i="1" s="1"/>
  <c r="P683" i="1" s="1"/>
  <c r="J682" i="1"/>
  <c r="I682" i="1"/>
  <c r="J681" i="1"/>
  <c r="I681" i="1"/>
  <c r="K681" i="1" s="1"/>
  <c r="L681" i="1" s="1"/>
  <c r="M681" i="1" s="1"/>
  <c r="N681" i="1" s="1"/>
  <c r="O681" i="1" s="1"/>
  <c r="P681" i="1" s="1"/>
  <c r="J680" i="1"/>
  <c r="I680" i="1"/>
  <c r="J679" i="1"/>
  <c r="I679" i="1"/>
  <c r="K679" i="1" s="1"/>
  <c r="L679" i="1" s="1"/>
  <c r="M679" i="1" s="1"/>
  <c r="N679" i="1" s="1"/>
  <c r="O679" i="1" s="1"/>
  <c r="P679" i="1" s="1"/>
  <c r="J678" i="1"/>
  <c r="I678" i="1"/>
  <c r="J677" i="1"/>
  <c r="I677" i="1"/>
  <c r="K677" i="1" s="1"/>
  <c r="L677" i="1" s="1"/>
  <c r="M677" i="1" s="1"/>
  <c r="N677" i="1" s="1"/>
  <c r="O677" i="1" s="1"/>
  <c r="P677" i="1" s="1"/>
  <c r="J676" i="1"/>
  <c r="I676" i="1"/>
  <c r="J675" i="1"/>
  <c r="I675" i="1"/>
  <c r="K675" i="1" s="1"/>
  <c r="L675" i="1" s="1"/>
  <c r="M675" i="1" s="1"/>
  <c r="N675" i="1" s="1"/>
  <c r="O675" i="1" s="1"/>
  <c r="P675" i="1" s="1"/>
  <c r="J674" i="1"/>
  <c r="I674" i="1"/>
  <c r="J673" i="1"/>
  <c r="I673" i="1"/>
  <c r="K673" i="1" s="1"/>
  <c r="L673" i="1" s="1"/>
  <c r="M673" i="1" s="1"/>
  <c r="N673" i="1" s="1"/>
  <c r="O673" i="1" s="1"/>
  <c r="P673" i="1" s="1"/>
  <c r="J672" i="1"/>
  <c r="I672" i="1"/>
  <c r="J671" i="1"/>
  <c r="I671" i="1"/>
  <c r="K671" i="1" s="1"/>
  <c r="L671" i="1" s="1"/>
  <c r="M671" i="1" s="1"/>
  <c r="N671" i="1" s="1"/>
  <c r="O671" i="1" s="1"/>
  <c r="P671" i="1" s="1"/>
  <c r="J670" i="1"/>
  <c r="I670" i="1"/>
  <c r="J669" i="1"/>
  <c r="I669" i="1"/>
  <c r="K669" i="1" s="1"/>
  <c r="L669" i="1" s="1"/>
  <c r="M669" i="1" s="1"/>
  <c r="N669" i="1" s="1"/>
  <c r="O669" i="1" s="1"/>
  <c r="P669" i="1" s="1"/>
  <c r="J668" i="1"/>
  <c r="I668" i="1"/>
  <c r="J667" i="1"/>
  <c r="I667" i="1"/>
  <c r="K667" i="1" s="1"/>
  <c r="L667" i="1" s="1"/>
  <c r="M667" i="1" s="1"/>
  <c r="N667" i="1" s="1"/>
  <c r="O667" i="1" s="1"/>
  <c r="P667" i="1" s="1"/>
  <c r="J666" i="1"/>
  <c r="I666" i="1"/>
  <c r="J665" i="1"/>
  <c r="I665" i="1"/>
  <c r="K665" i="1" s="1"/>
  <c r="L665" i="1" s="1"/>
  <c r="M665" i="1" s="1"/>
  <c r="N665" i="1" s="1"/>
  <c r="O665" i="1" s="1"/>
  <c r="P665" i="1" s="1"/>
  <c r="J664" i="1"/>
  <c r="I664" i="1"/>
  <c r="J663" i="1"/>
  <c r="I663" i="1"/>
  <c r="K663" i="1" s="1"/>
  <c r="L663" i="1" s="1"/>
  <c r="M663" i="1" s="1"/>
  <c r="N663" i="1" s="1"/>
  <c r="O663" i="1" s="1"/>
  <c r="P663" i="1" s="1"/>
  <c r="J662" i="1"/>
  <c r="I662" i="1"/>
  <c r="J661" i="1"/>
  <c r="I661" i="1"/>
  <c r="K661" i="1" s="1"/>
  <c r="L661" i="1" s="1"/>
  <c r="M661" i="1" s="1"/>
  <c r="N661" i="1" s="1"/>
  <c r="O661" i="1" s="1"/>
  <c r="P661" i="1" s="1"/>
  <c r="J660" i="1"/>
  <c r="I660" i="1"/>
  <c r="J659" i="1"/>
  <c r="I659" i="1"/>
  <c r="K659" i="1" s="1"/>
  <c r="L659" i="1" s="1"/>
  <c r="M659" i="1" s="1"/>
  <c r="N659" i="1" s="1"/>
  <c r="O659" i="1" s="1"/>
  <c r="P659" i="1" s="1"/>
  <c r="J658" i="1"/>
  <c r="I658" i="1"/>
  <c r="J657" i="1"/>
  <c r="I657" i="1"/>
  <c r="K657" i="1" s="1"/>
  <c r="L657" i="1" s="1"/>
  <c r="M657" i="1" s="1"/>
  <c r="N657" i="1" s="1"/>
  <c r="O657" i="1" s="1"/>
  <c r="P657" i="1" s="1"/>
  <c r="J656" i="1"/>
  <c r="I656" i="1"/>
  <c r="J655" i="1"/>
  <c r="I655" i="1"/>
  <c r="K655" i="1" s="1"/>
  <c r="L655" i="1" s="1"/>
  <c r="M655" i="1" s="1"/>
  <c r="N655" i="1" s="1"/>
  <c r="O655" i="1" s="1"/>
  <c r="P655" i="1" s="1"/>
  <c r="J654" i="1"/>
  <c r="I654" i="1"/>
  <c r="J653" i="1"/>
  <c r="I653" i="1"/>
  <c r="K653" i="1" s="1"/>
  <c r="L653" i="1" s="1"/>
  <c r="M653" i="1" s="1"/>
  <c r="N653" i="1" s="1"/>
  <c r="O653" i="1" s="1"/>
  <c r="P653" i="1" s="1"/>
  <c r="J652" i="1"/>
  <c r="I652" i="1"/>
  <c r="J651" i="1"/>
  <c r="I651" i="1"/>
  <c r="K651" i="1" s="1"/>
  <c r="L651" i="1" s="1"/>
  <c r="M651" i="1" s="1"/>
  <c r="N651" i="1" s="1"/>
  <c r="O651" i="1" s="1"/>
  <c r="P651" i="1" s="1"/>
  <c r="J650" i="1"/>
  <c r="I650" i="1"/>
  <c r="J649" i="1"/>
  <c r="I649" i="1"/>
  <c r="K649" i="1" s="1"/>
  <c r="L649" i="1" s="1"/>
  <c r="M649" i="1" s="1"/>
  <c r="N649" i="1" s="1"/>
  <c r="O649" i="1" s="1"/>
  <c r="P649" i="1" s="1"/>
  <c r="J648" i="1"/>
  <c r="I648" i="1"/>
  <c r="J647" i="1"/>
  <c r="I647" i="1"/>
  <c r="K647" i="1" s="1"/>
  <c r="L647" i="1" s="1"/>
  <c r="M647" i="1" s="1"/>
  <c r="N647" i="1" s="1"/>
  <c r="O647" i="1" s="1"/>
  <c r="P647" i="1" s="1"/>
  <c r="J646" i="1"/>
  <c r="I646" i="1"/>
  <c r="J645" i="1"/>
  <c r="I645" i="1"/>
  <c r="K645" i="1" s="1"/>
  <c r="L645" i="1" s="1"/>
  <c r="M645" i="1" s="1"/>
  <c r="N645" i="1" s="1"/>
  <c r="O645" i="1" s="1"/>
  <c r="P645" i="1" s="1"/>
  <c r="J644" i="1"/>
  <c r="I644" i="1"/>
  <c r="J643" i="1"/>
  <c r="I643" i="1"/>
  <c r="K643" i="1" s="1"/>
  <c r="L643" i="1" s="1"/>
  <c r="M643" i="1" s="1"/>
  <c r="N643" i="1" s="1"/>
  <c r="O643" i="1" s="1"/>
  <c r="P643" i="1" s="1"/>
  <c r="J642" i="1"/>
  <c r="I642" i="1"/>
  <c r="J641" i="1"/>
  <c r="I641" i="1"/>
  <c r="K641" i="1" s="1"/>
  <c r="L641" i="1" s="1"/>
  <c r="M641" i="1" s="1"/>
  <c r="N641" i="1" s="1"/>
  <c r="O641" i="1" s="1"/>
  <c r="P641" i="1" s="1"/>
  <c r="J640" i="1"/>
  <c r="I640" i="1"/>
  <c r="J639" i="1"/>
  <c r="I639" i="1"/>
  <c r="K639" i="1" s="1"/>
  <c r="L639" i="1" s="1"/>
  <c r="M639" i="1" s="1"/>
  <c r="N639" i="1" s="1"/>
  <c r="O639" i="1" s="1"/>
  <c r="P639" i="1" s="1"/>
  <c r="J638" i="1"/>
  <c r="I638" i="1"/>
  <c r="J637" i="1"/>
  <c r="I637" i="1"/>
  <c r="K637" i="1" s="1"/>
  <c r="L637" i="1" s="1"/>
  <c r="M637" i="1" s="1"/>
  <c r="N637" i="1" s="1"/>
  <c r="O637" i="1" s="1"/>
  <c r="P637" i="1" s="1"/>
  <c r="J636" i="1"/>
  <c r="I636" i="1"/>
  <c r="J635" i="1"/>
  <c r="I635" i="1"/>
  <c r="K635" i="1" s="1"/>
  <c r="L635" i="1" s="1"/>
  <c r="M635" i="1" s="1"/>
  <c r="N635" i="1" s="1"/>
  <c r="O635" i="1" s="1"/>
  <c r="P635" i="1" s="1"/>
  <c r="J634" i="1"/>
  <c r="I634" i="1"/>
  <c r="K634" i="1" s="1"/>
  <c r="L634" i="1" s="1"/>
  <c r="M634" i="1" s="1"/>
  <c r="N634" i="1" s="1"/>
  <c r="O634" i="1" s="1"/>
  <c r="P634" i="1" s="1"/>
  <c r="J633" i="1"/>
  <c r="I633" i="1"/>
  <c r="K633" i="1" s="1"/>
  <c r="L633" i="1" s="1"/>
  <c r="M633" i="1" s="1"/>
  <c r="N633" i="1" s="1"/>
  <c r="O633" i="1" s="1"/>
  <c r="P633" i="1" s="1"/>
  <c r="J632" i="1"/>
  <c r="I632" i="1"/>
  <c r="K632" i="1" s="1"/>
  <c r="L632" i="1" s="1"/>
  <c r="M632" i="1" s="1"/>
  <c r="N632" i="1" s="1"/>
  <c r="O632" i="1" s="1"/>
  <c r="P632" i="1" s="1"/>
  <c r="J631" i="1"/>
  <c r="I631" i="1"/>
  <c r="K631" i="1" s="1"/>
  <c r="L631" i="1" s="1"/>
  <c r="M631" i="1" s="1"/>
  <c r="N631" i="1" s="1"/>
  <c r="O631" i="1" s="1"/>
  <c r="P631" i="1" s="1"/>
  <c r="J630" i="1"/>
  <c r="I630" i="1"/>
  <c r="K630" i="1" s="1"/>
  <c r="L630" i="1" s="1"/>
  <c r="M630" i="1" s="1"/>
  <c r="N630" i="1" s="1"/>
  <c r="O630" i="1" s="1"/>
  <c r="P630" i="1" s="1"/>
  <c r="J629" i="1"/>
  <c r="I629" i="1"/>
  <c r="K629" i="1" s="1"/>
  <c r="L629" i="1" s="1"/>
  <c r="M629" i="1" s="1"/>
  <c r="N629" i="1" s="1"/>
  <c r="O629" i="1" s="1"/>
  <c r="P629" i="1" s="1"/>
  <c r="J628" i="1"/>
  <c r="I628" i="1"/>
  <c r="K628" i="1" s="1"/>
  <c r="L628" i="1" s="1"/>
  <c r="M628" i="1" s="1"/>
  <c r="N628" i="1" s="1"/>
  <c r="O628" i="1" s="1"/>
  <c r="P628" i="1" s="1"/>
  <c r="J627" i="1"/>
  <c r="I627" i="1"/>
  <c r="K627" i="1" s="1"/>
  <c r="L627" i="1" s="1"/>
  <c r="M627" i="1" s="1"/>
  <c r="N627" i="1" s="1"/>
  <c r="O627" i="1" s="1"/>
  <c r="P627" i="1" s="1"/>
  <c r="J626" i="1"/>
  <c r="I626" i="1"/>
  <c r="K626" i="1" s="1"/>
  <c r="L626" i="1" s="1"/>
  <c r="M626" i="1" s="1"/>
  <c r="N626" i="1" s="1"/>
  <c r="O626" i="1" s="1"/>
  <c r="P626" i="1" s="1"/>
  <c r="J625" i="1"/>
  <c r="I625" i="1"/>
  <c r="K625" i="1" s="1"/>
  <c r="L625" i="1" s="1"/>
  <c r="M625" i="1" s="1"/>
  <c r="N625" i="1" s="1"/>
  <c r="O625" i="1" s="1"/>
  <c r="P625" i="1" s="1"/>
  <c r="J624" i="1"/>
  <c r="I624" i="1"/>
  <c r="K624" i="1" s="1"/>
  <c r="L624" i="1" s="1"/>
  <c r="M624" i="1" s="1"/>
  <c r="N624" i="1" s="1"/>
  <c r="O624" i="1" s="1"/>
  <c r="P624" i="1" s="1"/>
  <c r="J623" i="1"/>
  <c r="I623" i="1"/>
  <c r="K623" i="1" s="1"/>
  <c r="L623" i="1" s="1"/>
  <c r="M623" i="1" s="1"/>
  <c r="N623" i="1" s="1"/>
  <c r="O623" i="1" s="1"/>
  <c r="P623" i="1" s="1"/>
  <c r="J622" i="1"/>
  <c r="I622" i="1"/>
  <c r="K622" i="1" s="1"/>
  <c r="L622" i="1" s="1"/>
  <c r="M622" i="1" s="1"/>
  <c r="N622" i="1" s="1"/>
  <c r="O622" i="1" s="1"/>
  <c r="P622" i="1" s="1"/>
  <c r="J621" i="1"/>
  <c r="I621" i="1"/>
  <c r="K621" i="1" s="1"/>
  <c r="L621" i="1" s="1"/>
  <c r="M621" i="1" s="1"/>
  <c r="N621" i="1" s="1"/>
  <c r="O621" i="1" s="1"/>
  <c r="P621" i="1" s="1"/>
  <c r="J620" i="1"/>
  <c r="I620" i="1"/>
  <c r="K620" i="1" s="1"/>
  <c r="L620" i="1" s="1"/>
  <c r="M620" i="1" s="1"/>
  <c r="N620" i="1" s="1"/>
  <c r="O620" i="1" s="1"/>
  <c r="P620" i="1" s="1"/>
  <c r="J619" i="1"/>
  <c r="I619" i="1"/>
  <c r="K619" i="1" s="1"/>
  <c r="L619" i="1" s="1"/>
  <c r="M619" i="1" s="1"/>
  <c r="N619" i="1" s="1"/>
  <c r="O619" i="1" s="1"/>
  <c r="P619" i="1" s="1"/>
  <c r="J618" i="1"/>
  <c r="I618" i="1"/>
  <c r="K618" i="1" s="1"/>
  <c r="L618" i="1" s="1"/>
  <c r="M618" i="1" s="1"/>
  <c r="N618" i="1" s="1"/>
  <c r="O618" i="1" s="1"/>
  <c r="P618" i="1" s="1"/>
  <c r="J617" i="1"/>
  <c r="I617" i="1"/>
  <c r="K617" i="1" s="1"/>
  <c r="L617" i="1" s="1"/>
  <c r="M617" i="1" s="1"/>
  <c r="N617" i="1" s="1"/>
  <c r="O617" i="1" s="1"/>
  <c r="P617" i="1" s="1"/>
  <c r="J616" i="1"/>
  <c r="I616" i="1"/>
  <c r="K616" i="1" s="1"/>
  <c r="L616" i="1" s="1"/>
  <c r="M616" i="1" s="1"/>
  <c r="N616" i="1" s="1"/>
  <c r="O616" i="1" s="1"/>
  <c r="P616" i="1" s="1"/>
  <c r="J615" i="1"/>
  <c r="I615" i="1"/>
  <c r="K615" i="1" s="1"/>
  <c r="L615" i="1" s="1"/>
  <c r="M615" i="1" s="1"/>
  <c r="N615" i="1" s="1"/>
  <c r="O615" i="1" s="1"/>
  <c r="P615" i="1" s="1"/>
  <c r="J614" i="1"/>
  <c r="I614" i="1"/>
  <c r="K614" i="1" s="1"/>
  <c r="L614" i="1" s="1"/>
  <c r="M614" i="1" s="1"/>
  <c r="N614" i="1" s="1"/>
  <c r="O614" i="1" s="1"/>
  <c r="P614" i="1" s="1"/>
  <c r="J613" i="1"/>
  <c r="I613" i="1"/>
  <c r="K613" i="1" s="1"/>
  <c r="L613" i="1" s="1"/>
  <c r="M613" i="1" s="1"/>
  <c r="N613" i="1" s="1"/>
  <c r="O613" i="1" s="1"/>
  <c r="P613" i="1" s="1"/>
  <c r="J612" i="1"/>
  <c r="I612" i="1"/>
  <c r="K612" i="1" s="1"/>
  <c r="L612" i="1" s="1"/>
  <c r="M612" i="1" s="1"/>
  <c r="N612" i="1" s="1"/>
  <c r="O612" i="1" s="1"/>
  <c r="P612" i="1" s="1"/>
  <c r="J611" i="1"/>
  <c r="I611" i="1"/>
  <c r="K611" i="1" s="1"/>
  <c r="L611" i="1" s="1"/>
  <c r="M611" i="1" s="1"/>
  <c r="N611" i="1" s="1"/>
  <c r="O611" i="1" s="1"/>
  <c r="P611" i="1" s="1"/>
  <c r="J610" i="1"/>
  <c r="I610" i="1"/>
  <c r="K610" i="1" s="1"/>
  <c r="L610" i="1" s="1"/>
  <c r="M610" i="1" s="1"/>
  <c r="N610" i="1" s="1"/>
  <c r="O610" i="1" s="1"/>
  <c r="P610" i="1" s="1"/>
  <c r="J609" i="1"/>
  <c r="I609" i="1"/>
  <c r="K609" i="1" s="1"/>
  <c r="L609" i="1" s="1"/>
  <c r="M609" i="1" s="1"/>
  <c r="N609" i="1" s="1"/>
  <c r="O609" i="1" s="1"/>
  <c r="P609" i="1" s="1"/>
  <c r="J608" i="1"/>
  <c r="I608" i="1"/>
  <c r="K608" i="1" s="1"/>
  <c r="L608" i="1" s="1"/>
  <c r="M608" i="1" s="1"/>
  <c r="N608" i="1" s="1"/>
  <c r="O608" i="1" s="1"/>
  <c r="P608" i="1" s="1"/>
  <c r="J607" i="1"/>
  <c r="I607" i="1"/>
  <c r="K607" i="1" s="1"/>
  <c r="L607" i="1" s="1"/>
  <c r="M607" i="1" s="1"/>
  <c r="N607" i="1" s="1"/>
  <c r="O607" i="1" s="1"/>
  <c r="P607" i="1" s="1"/>
  <c r="J606" i="1"/>
  <c r="I606" i="1"/>
  <c r="K606" i="1" s="1"/>
  <c r="L606" i="1" s="1"/>
  <c r="M606" i="1" s="1"/>
  <c r="N606" i="1" s="1"/>
  <c r="O606" i="1" s="1"/>
  <c r="P606" i="1" s="1"/>
  <c r="J605" i="1"/>
  <c r="I605" i="1"/>
  <c r="K605" i="1" s="1"/>
  <c r="L605" i="1" s="1"/>
  <c r="M605" i="1" s="1"/>
  <c r="N605" i="1" s="1"/>
  <c r="O605" i="1" s="1"/>
  <c r="P605" i="1" s="1"/>
  <c r="J604" i="1"/>
  <c r="I604" i="1"/>
  <c r="K604" i="1" s="1"/>
  <c r="L604" i="1" s="1"/>
  <c r="M604" i="1" s="1"/>
  <c r="N604" i="1" s="1"/>
  <c r="O604" i="1" s="1"/>
  <c r="P604" i="1" s="1"/>
  <c r="J603" i="1"/>
  <c r="I603" i="1"/>
  <c r="K603" i="1" s="1"/>
  <c r="L603" i="1" s="1"/>
  <c r="M603" i="1" s="1"/>
  <c r="N603" i="1" s="1"/>
  <c r="O603" i="1" s="1"/>
  <c r="P603" i="1" s="1"/>
  <c r="J602" i="1"/>
  <c r="I602" i="1"/>
  <c r="K602" i="1" s="1"/>
  <c r="L602" i="1" s="1"/>
  <c r="M602" i="1" s="1"/>
  <c r="N602" i="1" s="1"/>
  <c r="O602" i="1" s="1"/>
  <c r="P602" i="1" s="1"/>
  <c r="J601" i="1"/>
  <c r="I601" i="1"/>
  <c r="K601" i="1" s="1"/>
  <c r="L601" i="1" s="1"/>
  <c r="M601" i="1" s="1"/>
  <c r="N601" i="1" s="1"/>
  <c r="O601" i="1" s="1"/>
  <c r="P601" i="1" s="1"/>
  <c r="J600" i="1"/>
  <c r="I600" i="1"/>
  <c r="K600" i="1" s="1"/>
  <c r="L600" i="1" s="1"/>
  <c r="M600" i="1" s="1"/>
  <c r="N600" i="1" s="1"/>
  <c r="O600" i="1" s="1"/>
  <c r="P600" i="1" s="1"/>
  <c r="J599" i="1"/>
  <c r="I599" i="1"/>
  <c r="K599" i="1" s="1"/>
  <c r="L599" i="1" s="1"/>
  <c r="M599" i="1" s="1"/>
  <c r="N599" i="1" s="1"/>
  <c r="O599" i="1" s="1"/>
  <c r="P599" i="1" s="1"/>
  <c r="J598" i="1"/>
  <c r="I598" i="1"/>
  <c r="K598" i="1" s="1"/>
  <c r="L598" i="1" s="1"/>
  <c r="M598" i="1" s="1"/>
  <c r="N598" i="1" s="1"/>
  <c r="O598" i="1" s="1"/>
  <c r="P598" i="1" s="1"/>
  <c r="J597" i="1"/>
  <c r="I597" i="1"/>
  <c r="K597" i="1" s="1"/>
  <c r="L597" i="1" s="1"/>
  <c r="M597" i="1" s="1"/>
  <c r="N597" i="1" s="1"/>
  <c r="O597" i="1" s="1"/>
  <c r="P597" i="1" s="1"/>
  <c r="J596" i="1"/>
  <c r="I596" i="1"/>
  <c r="K596" i="1" s="1"/>
  <c r="L596" i="1" s="1"/>
  <c r="M596" i="1" s="1"/>
  <c r="N596" i="1" s="1"/>
  <c r="O596" i="1" s="1"/>
  <c r="P596" i="1" s="1"/>
  <c r="J595" i="1"/>
  <c r="I595" i="1"/>
  <c r="K595" i="1" s="1"/>
  <c r="L595" i="1" s="1"/>
  <c r="M595" i="1" s="1"/>
  <c r="N595" i="1" s="1"/>
  <c r="O595" i="1" s="1"/>
  <c r="P595" i="1" s="1"/>
  <c r="J594" i="1"/>
  <c r="I594" i="1"/>
  <c r="K594" i="1" s="1"/>
  <c r="L594" i="1" s="1"/>
  <c r="M594" i="1" s="1"/>
  <c r="N594" i="1" s="1"/>
  <c r="O594" i="1" s="1"/>
  <c r="P594" i="1" s="1"/>
  <c r="J593" i="1"/>
  <c r="I593" i="1"/>
  <c r="K593" i="1" s="1"/>
  <c r="L593" i="1" s="1"/>
  <c r="M593" i="1" s="1"/>
  <c r="N593" i="1" s="1"/>
  <c r="O593" i="1" s="1"/>
  <c r="P593" i="1" s="1"/>
  <c r="J592" i="1"/>
  <c r="I592" i="1"/>
  <c r="K592" i="1" s="1"/>
  <c r="L592" i="1" s="1"/>
  <c r="M592" i="1" s="1"/>
  <c r="N592" i="1" s="1"/>
  <c r="O592" i="1" s="1"/>
  <c r="P592" i="1" s="1"/>
  <c r="J591" i="1"/>
  <c r="I591" i="1"/>
  <c r="K591" i="1" s="1"/>
  <c r="L591" i="1" s="1"/>
  <c r="M591" i="1" s="1"/>
  <c r="N591" i="1" s="1"/>
  <c r="O591" i="1" s="1"/>
  <c r="P591" i="1" s="1"/>
  <c r="J590" i="1"/>
  <c r="I590" i="1"/>
  <c r="K590" i="1" s="1"/>
  <c r="L590" i="1" s="1"/>
  <c r="M590" i="1" s="1"/>
  <c r="N590" i="1" s="1"/>
  <c r="O590" i="1" s="1"/>
  <c r="P590" i="1" s="1"/>
  <c r="J589" i="1"/>
  <c r="I589" i="1"/>
  <c r="K589" i="1" s="1"/>
  <c r="L589" i="1" s="1"/>
  <c r="M589" i="1" s="1"/>
  <c r="N589" i="1" s="1"/>
  <c r="O589" i="1" s="1"/>
  <c r="P589" i="1" s="1"/>
  <c r="J588" i="1"/>
  <c r="I588" i="1"/>
  <c r="K588" i="1" s="1"/>
  <c r="L588" i="1" s="1"/>
  <c r="M588" i="1" s="1"/>
  <c r="N588" i="1" s="1"/>
  <c r="O588" i="1" s="1"/>
  <c r="P588" i="1" s="1"/>
  <c r="J587" i="1"/>
  <c r="I587" i="1"/>
  <c r="K587" i="1" s="1"/>
  <c r="L587" i="1" s="1"/>
  <c r="M587" i="1" s="1"/>
  <c r="N587" i="1" s="1"/>
  <c r="O587" i="1" s="1"/>
  <c r="P587" i="1" s="1"/>
  <c r="J586" i="1"/>
  <c r="I586" i="1"/>
  <c r="K586" i="1" s="1"/>
  <c r="L586" i="1" s="1"/>
  <c r="M586" i="1" s="1"/>
  <c r="N586" i="1" s="1"/>
  <c r="O586" i="1" s="1"/>
  <c r="P586" i="1" s="1"/>
  <c r="J585" i="1"/>
  <c r="I585" i="1"/>
  <c r="K585" i="1" s="1"/>
  <c r="L585" i="1" s="1"/>
  <c r="M585" i="1" s="1"/>
  <c r="N585" i="1" s="1"/>
  <c r="O585" i="1" s="1"/>
  <c r="P585" i="1" s="1"/>
  <c r="J584" i="1"/>
  <c r="I584" i="1"/>
  <c r="K584" i="1" s="1"/>
  <c r="L584" i="1" s="1"/>
  <c r="M584" i="1" s="1"/>
  <c r="N584" i="1" s="1"/>
  <c r="O584" i="1" s="1"/>
  <c r="P584" i="1" s="1"/>
  <c r="J583" i="1"/>
  <c r="I583" i="1"/>
  <c r="K583" i="1" s="1"/>
  <c r="L583" i="1" s="1"/>
  <c r="M583" i="1" s="1"/>
  <c r="N583" i="1" s="1"/>
  <c r="O583" i="1" s="1"/>
  <c r="P583" i="1" s="1"/>
  <c r="J582" i="1"/>
  <c r="I582" i="1"/>
  <c r="K582" i="1" s="1"/>
  <c r="L582" i="1" s="1"/>
  <c r="M582" i="1" s="1"/>
  <c r="N582" i="1" s="1"/>
  <c r="O582" i="1" s="1"/>
  <c r="P582" i="1" s="1"/>
  <c r="J581" i="1"/>
  <c r="I581" i="1"/>
  <c r="K581" i="1" s="1"/>
  <c r="L581" i="1" s="1"/>
  <c r="M581" i="1" s="1"/>
  <c r="N581" i="1" s="1"/>
  <c r="O581" i="1" s="1"/>
  <c r="P581" i="1" s="1"/>
  <c r="J580" i="1"/>
  <c r="I580" i="1"/>
  <c r="K580" i="1" s="1"/>
  <c r="L580" i="1" s="1"/>
  <c r="M580" i="1" s="1"/>
  <c r="N580" i="1" s="1"/>
  <c r="O580" i="1" s="1"/>
  <c r="P580" i="1" s="1"/>
  <c r="J579" i="1"/>
  <c r="I579" i="1"/>
  <c r="K579" i="1" s="1"/>
  <c r="L579" i="1" s="1"/>
  <c r="M579" i="1" s="1"/>
  <c r="N579" i="1" s="1"/>
  <c r="O579" i="1" s="1"/>
  <c r="P579" i="1" s="1"/>
  <c r="J578" i="1"/>
  <c r="I578" i="1"/>
  <c r="K578" i="1" s="1"/>
  <c r="L578" i="1" s="1"/>
  <c r="M578" i="1" s="1"/>
  <c r="N578" i="1" s="1"/>
  <c r="O578" i="1" s="1"/>
  <c r="P578" i="1" s="1"/>
  <c r="J577" i="1"/>
  <c r="I577" i="1"/>
  <c r="K577" i="1" s="1"/>
  <c r="L577" i="1" s="1"/>
  <c r="M577" i="1" s="1"/>
  <c r="N577" i="1" s="1"/>
  <c r="O577" i="1" s="1"/>
  <c r="P577" i="1" s="1"/>
  <c r="J576" i="1"/>
  <c r="I576" i="1"/>
  <c r="K576" i="1" s="1"/>
  <c r="L576" i="1" s="1"/>
  <c r="M576" i="1" s="1"/>
  <c r="N576" i="1" s="1"/>
  <c r="O576" i="1" s="1"/>
  <c r="P576" i="1" s="1"/>
  <c r="J575" i="1"/>
  <c r="I575" i="1"/>
  <c r="K575" i="1" s="1"/>
  <c r="L575" i="1" s="1"/>
  <c r="M575" i="1" s="1"/>
  <c r="N575" i="1" s="1"/>
  <c r="O575" i="1" s="1"/>
  <c r="P575" i="1" s="1"/>
  <c r="J574" i="1"/>
  <c r="I574" i="1"/>
  <c r="K574" i="1" s="1"/>
  <c r="L574" i="1" s="1"/>
  <c r="M574" i="1" s="1"/>
  <c r="N574" i="1" s="1"/>
  <c r="O574" i="1" s="1"/>
  <c r="P574" i="1" s="1"/>
  <c r="J573" i="1"/>
  <c r="I573" i="1"/>
  <c r="K573" i="1" s="1"/>
  <c r="L573" i="1" s="1"/>
  <c r="M573" i="1" s="1"/>
  <c r="N573" i="1" s="1"/>
  <c r="O573" i="1" s="1"/>
  <c r="P573" i="1" s="1"/>
  <c r="J572" i="1"/>
  <c r="I572" i="1"/>
  <c r="K572" i="1" s="1"/>
  <c r="L572" i="1" s="1"/>
  <c r="M572" i="1" s="1"/>
  <c r="N572" i="1" s="1"/>
  <c r="O572" i="1" s="1"/>
  <c r="P572" i="1" s="1"/>
  <c r="J571" i="1"/>
  <c r="I571" i="1"/>
  <c r="K571" i="1" s="1"/>
  <c r="L571" i="1" s="1"/>
  <c r="M571" i="1" s="1"/>
  <c r="N571" i="1" s="1"/>
  <c r="O571" i="1" s="1"/>
  <c r="P571" i="1" s="1"/>
  <c r="J570" i="1"/>
  <c r="I570" i="1"/>
  <c r="K570" i="1" s="1"/>
  <c r="L570" i="1" s="1"/>
  <c r="M570" i="1" s="1"/>
  <c r="N570" i="1" s="1"/>
  <c r="O570" i="1" s="1"/>
  <c r="P570" i="1" s="1"/>
  <c r="J569" i="1"/>
  <c r="I569" i="1"/>
  <c r="K569" i="1" s="1"/>
  <c r="L569" i="1" s="1"/>
  <c r="M569" i="1" s="1"/>
  <c r="N569" i="1" s="1"/>
  <c r="O569" i="1" s="1"/>
  <c r="P569" i="1" s="1"/>
  <c r="J568" i="1"/>
  <c r="I568" i="1"/>
  <c r="K568" i="1" s="1"/>
  <c r="L568" i="1" s="1"/>
  <c r="M568" i="1" s="1"/>
  <c r="N568" i="1" s="1"/>
  <c r="O568" i="1" s="1"/>
  <c r="P568" i="1" s="1"/>
  <c r="J567" i="1"/>
  <c r="I567" i="1"/>
  <c r="K567" i="1" s="1"/>
  <c r="L567" i="1" s="1"/>
  <c r="M567" i="1" s="1"/>
  <c r="N567" i="1" s="1"/>
  <c r="O567" i="1" s="1"/>
  <c r="P567" i="1" s="1"/>
  <c r="J566" i="1"/>
  <c r="I566" i="1"/>
  <c r="K566" i="1" s="1"/>
  <c r="L566" i="1" s="1"/>
  <c r="M566" i="1" s="1"/>
  <c r="N566" i="1" s="1"/>
  <c r="O566" i="1" s="1"/>
  <c r="P566" i="1" s="1"/>
  <c r="J565" i="1"/>
  <c r="I565" i="1"/>
  <c r="K565" i="1" s="1"/>
  <c r="L565" i="1" s="1"/>
  <c r="M565" i="1" s="1"/>
  <c r="N565" i="1" s="1"/>
  <c r="O565" i="1" s="1"/>
  <c r="P565" i="1" s="1"/>
  <c r="J564" i="1"/>
  <c r="I564" i="1"/>
  <c r="K564" i="1" s="1"/>
  <c r="L564" i="1" s="1"/>
  <c r="M564" i="1" s="1"/>
  <c r="N564" i="1" s="1"/>
  <c r="O564" i="1" s="1"/>
  <c r="P564" i="1" s="1"/>
  <c r="J563" i="1"/>
  <c r="I563" i="1"/>
  <c r="K563" i="1" s="1"/>
  <c r="L563" i="1" s="1"/>
  <c r="M563" i="1" s="1"/>
  <c r="N563" i="1" s="1"/>
  <c r="O563" i="1" s="1"/>
  <c r="P563" i="1" s="1"/>
  <c r="J562" i="1"/>
  <c r="I562" i="1"/>
  <c r="K562" i="1" s="1"/>
  <c r="L562" i="1" s="1"/>
  <c r="M562" i="1" s="1"/>
  <c r="N562" i="1" s="1"/>
  <c r="O562" i="1" s="1"/>
  <c r="P562" i="1" s="1"/>
  <c r="J561" i="1"/>
  <c r="I561" i="1"/>
  <c r="K561" i="1" s="1"/>
  <c r="L561" i="1" s="1"/>
  <c r="M561" i="1" s="1"/>
  <c r="N561" i="1" s="1"/>
  <c r="O561" i="1" s="1"/>
  <c r="P561" i="1" s="1"/>
  <c r="J560" i="1"/>
  <c r="I560" i="1"/>
  <c r="K560" i="1" s="1"/>
  <c r="L560" i="1" s="1"/>
  <c r="M560" i="1" s="1"/>
  <c r="N560" i="1" s="1"/>
  <c r="O560" i="1" s="1"/>
  <c r="P560" i="1" s="1"/>
  <c r="J559" i="1"/>
  <c r="I559" i="1"/>
  <c r="K559" i="1" s="1"/>
  <c r="L559" i="1" s="1"/>
  <c r="M559" i="1" s="1"/>
  <c r="N559" i="1" s="1"/>
  <c r="O559" i="1" s="1"/>
  <c r="P559" i="1" s="1"/>
  <c r="J558" i="1"/>
  <c r="I558" i="1"/>
  <c r="K558" i="1" s="1"/>
  <c r="L558" i="1" s="1"/>
  <c r="M558" i="1" s="1"/>
  <c r="N558" i="1" s="1"/>
  <c r="O558" i="1" s="1"/>
  <c r="P558" i="1" s="1"/>
  <c r="J557" i="1"/>
  <c r="I557" i="1"/>
  <c r="K557" i="1" s="1"/>
  <c r="L557" i="1" s="1"/>
  <c r="M557" i="1" s="1"/>
  <c r="N557" i="1" s="1"/>
  <c r="O557" i="1" s="1"/>
  <c r="P557" i="1" s="1"/>
  <c r="J556" i="1"/>
  <c r="I556" i="1"/>
  <c r="K556" i="1" s="1"/>
  <c r="L556" i="1" s="1"/>
  <c r="M556" i="1" s="1"/>
  <c r="N556" i="1" s="1"/>
  <c r="O556" i="1" s="1"/>
  <c r="P556" i="1" s="1"/>
  <c r="J555" i="1"/>
  <c r="I555" i="1"/>
  <c r="K555" i="1" s="1"/>
  <c r="L555" i="1" s="1"/>
  <c r="M555" i="1" s="1"/>
  <c r="N555" i="1" s="1"/>
  <c r="O555" i="1" s="1"/>
  <c r="P555" i="1" s="1"/>
  <c r="J554" i="1"/>
  <c r="I554" i="1"/>
  <c r="K554" i="1" s="1"/>
  <c r="L554" i="1" s="1"/>
  <c r="M554" i="1" s="1"/>
  <c r="N554" i="1" s="1"/>
  <c r="O554" i="1" s="1"/>
  <c r="P554" i="1" s="1"/>
  <c r="J553" i="1"/>
  <c r="I553" i="1"/>
  <c r="K553" i="1" s="1"/>
  <c r="L553" i="1" s="1"/>
  <c r="M553" i="1" s="1"/>
  <c r="N553" i="1" s="1"/>
  <c r="O553" i="1" s="1"/>
  <c r="P553" i="1" s="1"/>
  <c r="J552" i="1"/>
  <c r="I552" i="1"/>
  <c r="K552" i="1" s="1"/>
  <c r="L552" i="1" s="1"/>
  <c r="M552" i="1" s="1"/>
  <c r="N552" i="1" s="1"/>
  <c r="O552" i="1" s="1"/>
  <c r="P552" i="1" s="1"/>
  <c r="J551" i="1"/>
  <c r="I551" i="1"/>
  <c r="K551" i="1" s="1"/>
  <c r="L551" i="1" s="1"/>
  <c r="M551" i="1" s="1"/>
  <c r="N551" i="1" s="1"/>
  <c r="O551" i="1" s="1"/>
  <c r="P551" i="1" s="1"/>
  <c r="J550" i="1"/>
  <c r="I550" i="1"/>
  <c r="K550" i="1" s="1"/>
  <c r="L550" i="1" s="1"/>
  <c r="M550" i="1" s="1"/>
  <c r="N550" i="1" s="1"/>
  <c r="O550" i="1" s="1"/>
  <c r="P550" i="1" s="1"/>
  <c r="J549" i="1"/>
  <c r="I549" i="1"/>
  <c r="K549" i="1" s="1"/>
  <c r="L549" i="1" s="1"/>
  <c r="M549" i="1" s="1"/>
  <c r="N549" i="1" s="1"/>
  <c r="O549" i="1" s="1"/>
  <c r="P549" i="1" s="1"/>
  <c r="J548" i="1"/>
  <c r="I548" i="1"/>
  <c r="K548" i="1" s="1"/>
  <c r="L548" i="1" s="1"/>
  <c r="M548" i="1" s="1"/>
  <c r="N548" i="1" s="1"/>
  <c r="O548" i="1" s="1"/>
  <c r="P548" i="1" s="1"/>
  <c r="J547" i="1"/>
  <c r="I547" i="1"/>
  <c r="K547" i="1" s="1"/>
  <c r="L547" i="1" s="1"/>
  <c r="M547" i="1" s="1"/>
  <c r="N547" i="1" s="1"/>
  <c r="O547" i="1" s="1"/>
  <c r="P547" i="1" s="1"/>
  <c r="J546" i="1"/>
  <c r="I546" i="1"/>
  <c r="K546" i="1" s="1"/>
  <c r="L546" i="1" s="1"/>
  <c r="M546" i="1" s="1"/>
  <c r="N546" i="1" s="1"/>
  <c r="O546" i="1" s="1"/>
  <c r="P546" i="1" s="1"/>
  <c r="J545" i="1"/>
  <c r="I545" i="1"/>
  <c r="K545" i="1" s="1"/>
  <c r="L545" i="1" s="1"/>
  <c r="M545" i="1" s="1"/>
  <c r="N545" i="1" s="1"/>
  <c r="O545" i="1" s="1"/>
  <c r="P545" i="1" s="1"/>
  <c r="J544" i="1"/>
  <c r="I544" i="1"/>
  <c r="K544" i="1" s="1"/>
  <c r="L544" i="1" s="1"/>
  <c r="M544" i="1" s="1"/>
  <c r="N544" i="1" s="1"/>
  <c r="O544" i="1" s="1"/>
  <c r="P544" i="1" s="1"/>
  <c r="J543" i="1"/>
  <c r="I543" i="1"/>
  <c r="K543" i="1" s="1"/>
  <c r="L543" i="1" s="1"/>
  <c r="M543" i="1" s="1"/>
  <c r="N543" i="1" s="1"/>
  <c r="O543" i="1" s="1"/>
  <c r="P543" i="1" s="1"/>
  <c r="J542" i="1"/>
  <c r="I542" i="1"/>
  <c r="K542" i="1" s="1"/>
  <c r="L542" i="1" s="1"/>
  <c r="M542" i="1" s="1"/>
  <c r="N542" i="1" s="1"/>
  <c r="O542" i="1" s="1"/>
  <c r="P542" i="1" s="1"/>
  <c r="J541" i="1"/>
  <c r="I541" i="1"/>
  <c r="K541" i="1" s="1"/>
  <c r="L541" i="1" s="1"/>
  <c r="M541" i="1" s="1"/>
  <c r="N541" i="1" s="1"/>
  <c r="O541" i="1" s="1"/>
  <c r="P541" i="1" s="1"/>
  <c r="J540" i="1"/>
  <c r="I540" i="1"/>
  <c r="K540" i="1" s="1"/>
  <c r="L540" i="1" s="1"/>
  <c r="M540" i="1" s="1"/>
  <c r="N540" i="1" s="1"/>
  <c r="O540" i="1" s="1"/>
  <c r="P540" i="1" s="1"/>
  <c r="J539" i="1"/>
  <c r="I539" i="1"/>
  <c r="K539" i="1" s="1"/>
  <c r="L539" i="1" s="1"/>
  <c r="M539" i="1" s="1"/>
  <c r="N539" i="1" s="1"/>
  <c r="O539" i="1" s="1"/>
  <c r="P539" i="1" s="1"/>
  <c r="J538" i="1"/>
  <c r="I538" i="1"/>
  <c r="K538" i="1" s="1"/>
  <c r="L538" i="1" s="1"/>
  <c r="M538" i="1" s="1"/>
  <c r="N538" i="1" s="1"/>
  <c r="O538" i="1" s="1"/>
  <c r="P538" i="1" s="1"/>
  <c r="J537" i="1"/>
  <c r="I537" i="1"/>
  <c r="K537" i="1" s="1"/>
  <c r="L537" i="1" s="1"/>
  <c r="M537" i="1" s="1"/>
  <c r="N537" i="1" s="1"/>
  <c r="O537" i="1" s="1"/>
  <c r="P537" i="1" s="1"/>
  <c r="J536" i="1"/>
  <c r="I536" i="1"/>
  <c r="K536" i="1" s="1"/>
  <c r="L536" i="1" s="1"/>
  <c r="M536" i="1" s="1"/>
  <c r="N536" i="1" s="1"/>
  <c r="O536" i="1" s="1"/>
  <c r="P536" i="1" s="1"/>
  <c r="J535" i="1"/>
  <c r="I535" i="1"/>
  <c r="K535" i="1" s="1"/>
  <c r="L535" i="1" s="1"/>
  <c r="M535" i="1" s="1"/>
  <c r="N535" i="1" s="1"/>
  <c r="O535" i="1" s="1"/>
  <c r="P535" i="1" s="1"/>
  <c r="J534" i="1"/>
  <c r="I534" i="1"/>
  <c r="K534" i="1" s="1"/>
  <c r="L534" i="1" s="1"/>
  <c r="M534" i="1" s="1"/>
  <c r="N534" i="1" s="1"/>
  <c r="O534" i="1" s="1"/>
  <c r="P534" i="1" s="1"/>
  <c r="J533" i="1"/>
  <c r="I533" i="1"/>
  <c r="K533" i="1" s="1"/>
  <c r="L533" i="1" s="1"/>
  <c r="M533" i="1" s="1"/>
  <c r="N533" i="1" s="1"/>
  <c r="O533" i="1" s="1"/>
  <c r="P533" i="1" s="1"/>
  <c r="J532" i="1"/>
  <c r="I532" i="1"/>
  <c r="K532" i="1" s="1"/>
  <c r="L532" i="1" s="1"/>
  <c r="M532" i="1" s="1"/>
  <c r="N532" i="1" s="1"/>
  <c r="O532" i="1" s="1"/>
  <c r="P532" i="1" s="1"/>
  <c r="J531" i="1"/>
  <c r="I531" i="1"/>
  <c r="K531" i="1" s="1"/>
  <c r="L531" i="1" s="1"/>
  <c r="M531" i="1" s="1"/>
  <c r="N531" i="1" s="1"/>
  <c r="O531" i="1" s="1"/>
  <c r="P531" i="1" s="1"/>
  <c r="J530" i="1"/>
  <c r="I530" i="1"/>
  <c r="K530" i="1" s="1"/>
  <c r="L530" i="1" s="1"/>
  <c r="M530" i="1" s="1"/>
  <c r="N530" i="1" s="1"/>
  <c r="O530" i="1" s="1"/>
  <c r="P530" i="1" s="1"/>
  <c r="J529" i="1"/>
  <c r="I529" i="1"/>
  <c r="K529" i="1" s="1"/>
  <c r="L529" i="1" s="1"/>
  <c r="M529" i="1" s="1"/>
  <c r="N529" i="1" s="1"/>
  <c r="O529" i="1" s="1"/>
  <c r="P529" i="1" s="1"/>
  <c r="J528" i="1"/>
  <c r="I528" i="1"/>
  <c r="K528" i="1" s="1"/>
  <c r="L528" i="1" s="1"/>
  <c r="M528" i="1" s="1"/>
  <c r="N528" i="1" s="1"/>
  <c r="O528" i="1" s="1"/>
  <c r="P528" i="1" s="1"/>
  <c r="J527" i="1"/>
  <c r="I527" i="1"/>
  <c r="K527" i="1" s="1"/>
  <c r="L527" i="1" s="1"/>
  <c r="M527" i="1" s="1"/>
  <c r="N527" i="1" s="1"/>
  <c r="O527" i="1" s="1"/>
  <c r="P527" i="1" s="1"/>
  <c r="J526" i="1"/>
  <c r="I526" i="1"/>
  <c r="K526" i="1" s="1"/>
  <c r="L526" i="1" s="1"/>
  <c r="M526" i="1" s="1"/>
  <c r="N526" i="1" s="1"/>
  <c r="O526" i="1" s="1"/>
  <c r="P526" i="1" s="1"/>
  <c r="J525" i="1"/>
  <c r="I525" i="1"/>
  <c r="K525" i="1" s="1"/>
  <c r="L525" i="1" s="1"/>
  <c r="M525" i="1" s="1"/>
  <c r="N525" i="1" s="1"/>
  <c r="O525" i="1" s="1"/>
  <c r="P525" i="1" s="1"/>
  <c r="J524" i="1"/>
  <c r="I524" i="1"/>
  <c r="K524" i="1" s="1"/>
  <c r="L524" i="1" s="1"/>
  <c r="M524" i="1" s="1"/>
  <c r="N524" i="1" s="1"/>
  <c r="O524" i="1" s="1"/>
  <c r="P524" i="1" s="1"/>
  <c r="J523" i="1"/>
  <c r="I523" i="1"/>
  <c r="K523" i="1" s="1"/>
  <c r="L523" i="1" s="1"/>
  <c r="M523" i="1" s="1"/>
  <c r="N523" i="1" s="1"/>
  <c r="O523" i="1" s="1"/>
  <c r="P523" i="1" s="1"/>
  <c r="J522" i="1"/>
  <c r="I522" i="1"/>
  <c r="K522" i="1" s="1"/>
  <c r="L522" i="1" s="1"/>
  <c r="M522" i="1" s="1"/>
  <c r="N522" i="1" s="1"/>
  <c r="O522" i="1" s="1"/>
  <c r="P522" i="1" s="1"/>
  <c r="J521" i="1"/>
  <c r="I521" i="1"/>
  <c r="K521" i="1" s="1"/>
  <c r="L521" i="1" s="1"/>
  <c r="M521" i="1" s="1"/>
  <c r="N521" i="1" s="1"/>
  <c r="O521" i="1" s="1"/>
  <c r="P521" i="1" s="1"/>
  <c r="J520" i="1"/>
  <c r="I520" i="1"/>
  <c r="K520" i="1" s="1"/>
  <c r="L520" i="1" s="1"/>
  <c r="M520" i="1" s="1"/>
  <c r="N520" i="1" s="1"/>
  <c r="O520" i="1" s="1"/>
  <c r="P520" i="1" s="1"/>
  <c r="J519" i="1"/>
  <c r="I519" i="1"/>
  <c r="K519" i="1" s="1"/>
  <c r="L519" i="1" s="1"/>
  <c r="M519" i="1" s="1"/>
  <c r="N519" i="1" s="1"/>
  <c r="O519" i="1" s="1"/>
  <c r="P519" i="1" s="1"/>
  <c r="L518" i="1"/>
  <c r="M518" i="1" s="1"/>
  <c r="N518" i="1" s="1"/>
  <c r="O518" i="1" s="1"/>
  <c r="P518" i="1" s="1"/>
  <c r="J518" i="1"/>
  <c r="I518" i="1"/>
  <c r="K518" i="1" s="1"/>
  <c r="L517" i="1"/>
  <c r="M517" i="1" s="1"/>
  <c r="N517" i="1" s="1"/>
  <c r="O517" i="1" s="1"/>
  <c r="P517" i="1" s="1"/>
  <c r="J517" i="1"/>
  <c r="I517" i="1"/>
  <c r="K517" i="1" s="1"/>
  <c r="L516" i="1"/>
  <c r="M516" i="1" s="1"/>
  <c r="N516" i="1" s="1"/>
  <c r="O516" i="1" s="1"/>
  <c r="P516" i="1" s="1"/>
  <c r="J516" i="1"/>
  <c r="I516" i="1"/>
  <c r="K516" i="1" s="1"/>
  <c r="L515" i="1"/>
  <c r="M515" i="1" s="1"/>
  <c r="N515" i="1" s="1"/>
  <c r="O515" i="1" s="1"/>
  <c r="P515" i="1" s="1"/>
  <c r="J515" i="1"/>
  <c r="I515" i="1"/>
  <c r="K515" i="1" s="1"/>
  <c r="L514" i="1"/>
  <c r="M514" i="1" s="1"/>
  <c r="N514" i="1" s="1"/>
  <c r="O514" i="1" s="1"/>
  <c r="P514" i="1" s="1"/>
  <c r="J514" i="1"/>
  <c r="I514" i="1"/>
  <c r="K514" i="1" s="1"/>
  <c r="L513" i="1"/>
  <c r="M513" i="1" s="1"/>
  <c r="N513" i="1" s="1"/>
  <c r="O513" i="1" s="1"/>
  <c r="P513" i="1" s="1"/>
  <c r="J513" i="1"/>
  <c r="I513" i="1"/>
  <c r="K513" i="1" s="1"/>
  <c r="L512" i="1"/>
  <c r="M512" i="1" s="1"/>
  <c r="N512" i="1" s="1"/>
  <c r="O512" i="1" s="1"/>
  <c r="P512" i="1" s="1"/>
  <c r="J512" i="1"/>
  <c r="I512" i="1"/>
  <c r="K512" i="1" s="1"/>
  <c r="L511" i="1"/>
  <c r="M511" i="1" s="1"/>
  <c r="N511" i="1" s="1"/>
  <c r="O511" i="1" s="1"/>
  <c r="P511" i="1" s="1"/>
  <c r="J511" i="1"/>
  <c r="I511" i="1"/>
  <c r="K511" i="1" s="1"/>
  <c r="K510" i="1"/>
  <c r="L510" i="1" s="1"/>
  <c r="M510" i="1" s="1"/>
  <c r="N510" i="1" s="1"/>
  <c r="O510" i="1" s="1"/>
  <c r="J510" i="1"/>
  <c r="I510" i="1"/>
  <c r="K509" i="1"/>
  <c r="L509" i="1" s="1"/>
  <c r="M509" i="1" s="1"/>
  <c r="N509" i="1" s="1"/>
  <c r="O509" i="1" s="1"/>
  <c r="P509" i="1" s="1"/>
  <c r="J509" i="1"/>
  <c r="I509" i="1"/>
  <c r="K508" i="1"/>
  <c r="L508" i="1" s="1"/>
  <c r="M508" i="1" s="1"/>
  <c r="N508" i="1" s="1"/>
  <c r="O508" i="1" s="1"/>
  <c r="P508" i="1" s="1"/>
  <c r="J508" i="1"/>
  <c r="I508" i="1"/>
  <c r="K507" i="1"/>
  <c r="L507" i="1" s="1"/>
  <c r="M507" i="1" s="1"/>
  <c r="N507" i="1" s="1"/>
  <c r="O507" i="1" s="1"/>
  <c r="P507" i="1" s="1"/>
  <c r="J507" i="1"/>
  <c r="I507" i="1"/>
  <c r="K506" i="1"/>
  <c r="L506" i="1" s="1"/>
  <c r="M506" i="1" s="1"/>
  <c r="N506" i="1" s="1"/>
  <c r="O506" i="1" s="1"/>
  <c r="P506" i="1" s="1"/>
  <c r="J506" i="1"/>
  <c r="I506" i="1"/>
  <c r="K505" i="1"/>
  <c r="L505" i="1" s="1"/>
  <c r="M505" i="1" s="1"/>
  <c r="N505" i="1" s="1"/>
  <c r="O505" i="1" s="1"/>
  <c r="P505" i="1" s="1"/>
  <c r="J505" i="1"/>
  <c r="I505" i="1"/>
  <c r="K504" i="1"/>
  <c r="L504" i="1" s="1"/>
  <c r="M504" i="1" s="1"/>
  <c r="N504" i="1" s="1"/>
  <c r="O504" i="1" s="1"/>
  <c r="P504" i="1" s="1"/>
  <c r="J504" i="1"/>
  <c r="I504" i="1"/>
  <c r="K503" i="1"/>
  <c r="L503" i="1" s="1"/>
  <c r="M503" i="1" s="1"/>
  <c r="N503" i="1" s="1"/>
  <c r="O503" i="1" s="1"/>
  <c r="P503" i="1" s="1"/>
  <c r="J503" i="1"/>
  <c r="I503" i="1"/>
  <c r="K502" i="1"/>
  <c r="L502" i="1" s="1"/>
  <c r="M502" i="1" s="1"/>
  <c r="N502" i="1" s="1"/>
  <c r="O502" i="1" s="1"/>
  <c r="P502" i="1" s="1"/>
  <c r="J502" i="1"/>
  <c r="I502" i="1"/>
  <c r="K501" i="1"/>
  <c r="L501" i="1" s="1"/>
  <c r="M501" i="1" s="1"/>
  <c r="N501" i="1" s="1"/>
  <c r="O501" i="1" s="1"/>
  <c r="P501" i="1" s="1"/>
  <c r="J501" i="1"/>
  <c r="I501" i="1"/>
  <c r="K500" i="1"/>
  <c r="L500" i="1" s="1"/>
  <c r="M500" i="1" s="1"/>
  <c r="N500" i="1" s="1"/>
  <c r="O500" i="1" s="1"/>
  <c r="P500" i="1" s="1"/>
  <c r="J500" i="1"/>
  <c r="I500" i="1"/>
  <c r="K499" i="1"/>
  <c r="L499" i="1" s="1"/>
  <c r="M499" i="1" s="1"/>
  <c r="N499" i="1" s="1"/>
  <c r="O499" i="1" s="1"/>
  <c r="P499" i="1" s="1"/>
  <c r="J499" i="1"/>
  <c r="I499" i="1"/>
  <c r="K498" i="1"/>
  <c r="L498" i="1" s="1"/>
  <c r="M498" i="1" s="1"/>
  <c r="N498" i="1" s="1"/>
  <c r="O498" i="1" s="1"/>
  <c r="P498" i="1" s="1"/>
  <c r="J498" i="1"/>
  <c r="I498" i="1"/>
  <c r="K497" i="1"/>
  <c r="L497" i="1" s="1"/>
  <c r="M497" i="1" s="1"/>
  <c r="N497" i="1" s="1"/>
  <c r="O497" i="1" s="1"/>
  <c r="P497" i="1" s="1"/>
  <c r="J497" i="1"/>
  <c r="I497" i="1"/>
  <c r="K496" i="1"/>
  <c r="L496" i="1" s="1"/>
  <c r="M496" i="1" s="1"/>
  <c r="N496" i="1" s="1"/>
  <c r="O496" i="1" s="1"/>
  <c r="P496" i="1" s="1"/>
  <c r="J496" i="1"/>
  <c r="I496" i="1"/>
  <c r="K495" i="1"/>
  <c r="L495" i="1" s="1"/>
  <c r="M495" i="1" s="1"/>
  <c r="N495" i="1" s="1"/>
  <c r="O495" i="1" s="1"/>
  <c r="P495" i="1" s="1"/>
  <c r="J495" i="1"/>
  <c r="I495" i="1"/>
  <c r="K494" i="1"/>
  <c r="L494" i="1" s="1"/>
  <c r="M494" i="1" s="1"/>
  <c r="N494" i="1" s="1"/>
  <c r="O494" i="1" s="1"/>
  <c r="P494" i="1" s="1"/>
  <c r="J494" i="1"/>
  <c r="I494" i="1"/>
  <c r="K493" i="1"/>
  <c r="L493" i="1" s="1"/>
  <c r="M493" i="1" s="1"/>
  <c r="N493" i="1" s="1"/>
  <c r="O493" i="1" s="1"/>
  <c r="P493" i="1" s="1"/>
  <c r="J493" i="1"/>
  <c r="I493" i="1"/>
  <c r="K492" i="1"/>
  <c r="L492" i="1" s="1"/>
  <c r="M492" i="1" s="1"/>
  <c r="N492" i="1" s="1"/>
  <c r="O492" i="1" s="1"/>
  <c r="P492" i="1" s="1"/>
  <c r="J492" i="1"/>
  <c r="I492" i="1"/>
  <c r="K491" i="1"/>
  <c r="L491" i="1" s="1"/>
  <c r="M491" i="1" s="1"/>
  <c r="N491" i="1" s="1"/>
  <c r="O491" i="1" s="1"/>
  <c r="P491" i="1" s="1"/>
  <c r="J491" i="1"/>
  <c r="I491" i="1"/>
  <c r="K490" i="1"/>
  <c r="L490" i="1" s="1"/>
  <c r="M490" i="1" s="1"/>
  <c r="N490" i="1" s="1"/>
  <c r="O490" i="1" s="1"/>
  <c r="P490" i="1" s="1"/>
  <c r="J490" i="1"/>
  <c r="I490" i="1"/>
  <c r="K489" i="1"/>
  <c r="L489" i="1" s="1"/>
  <c r="M489" i="1" s="1"/>
  <c r="N489" i="1" s="1"/>
  <c r="O489" i="1" s="1"/>
  <c r="P489" i="1" s="1"/>
  <c r="J489" i="1"/>
  <c r="I489" i="1"/>
  <c r="K488" i="1"/>
  <c r="L488" i="1" s="1"/>
  <c r="M488" i="1" s="1"/>
  <c r="N488" i="1" s="1"/>
  <c r="O488" i="1" s="1"/>
  <c r="P488" i="1" s="1"/>
  <c r="J488" i="1"/>
  <c r="I488" i="1"/>
  <c r="K487" i="1"/>
  <c r="L487" i="1" s="1"/>
  <c r="M487" i="1" s="1"/>
  <c r="N487" i="1" s="1"/>
  <c r="O487" i="1" s="1"/>
  <c r="P487" i="1" s="1"/>
  <c r="J487" i="1"/>
  <c r="I487" i="1"/>
  <c r="K486" i="1"/>
  <c r="L486" i="1" s="1"/>
  <c r="M486" i="1" s="1"/>
  <c r="N486" i="1" s="1"/>
  <c r="O486" i="1" s="1"/>
  <c r="P486" i="1" s="1"/>
  <c r="J486" i="1"/>
  <c r="I486" i="1"/>
  <c r="K485" i="1"/>
  <c r="L485" i="1" s="1"/>
  <c r="M485" i="1" s="1"/>
  <c r="N485" i="1" s="1"/>
  <c r="O485" i="1" s="1"/>
  <c r="P485" i="1" s="1"/>
  <c r="J485" i="1"/>
  <c r="I485" i="1"/>
  <c r="K484" i="1"/>
  <c r="L484" i="1" s="1"/>
  <c r="M484" i="1" s="1"/>
  <c r="N484" i="1" s="1"/>
  <c r="O484" i="1" s="1"/>
  <c r="P484" i="1" s="1"/>
  <c r="J484" i="1"/>
  <c r="I484" i="1"/>
  <c r="K483" i="1"/>
  <c r="L483" i="1" s="1"/>
  <c r="M483" i="1" s="1"/>
  <c r="N483" i="1" s="1"/>
  <c r="O483" i="1" s="1"/>
  <c r="P483" i="1" s="1"/>
  <c r="J483" i="1"/>
  <c r="I483" i="1"/>
  <c r="K482" i="1"/>
  <c r="L482" i="1" s="1"/>
  <c r="M482" i="1" s="1"/>
  <c r="N482" i="1" s="1"/>
  <c r="O482" i="1" s="1"/>
  <c r="P482" i="1" s="1"/>
  <c r="J482" i="1"/>
  <c r="I482" i="1"/>
  <c r="K481" i="1"/>
  <c r="L481" i="1" s="1"/>
  <c r="M481" i="1" s="1"/>
  <c r="N481" i="1" s="1"/>
  <c r="O481" i="1" s="1"/>
  <c r="P481" i="1" s="1"/>
  <c r="J481" i="1"/>
  <c r="I481" i="1"/>
  <c r="K480" i="1"/>
  <c r="L480" i="1" s="1"/>
  <c r="M480" i="1" s="1"/>
  <c r="N480" i="1" s="1"/>
  <c r="O480" i="1" s="1"/>
  <c r="P480" i="1" s="1"/>
  <c r="J480" i="1"/>
  <c r="I480" i="1"/>
  <c r="K479" i="1"/>
  <c r="L479" i="1" s="1"/>
  <c r="M479" i="1" s="1"/>
  <c r="N479" i="1" s="1"/>
  <c r="O479" i="1" s="1"/>
  <c r="P479" i="1" s="1"/>
  <c r="J479" i="1"/>
  <c r="I479" i="1"/>
  <c r="K478" i="1"/>
  <c r="L478" i="1" s="1"/>
  <c r="M478" i="1" s="1"/>
  <c r="N478" i="1" s="1"/>
  <c r="O478" i="1" s="1"/>
  <c r="P478" i="1" s="1"/>
  <c r="J478" i="1"/>
  <c r="I478" i="1"/>
  <c r="K477" i="1"/>
  <c r="L477" i="1" s="1"/>
  <c r="M477" i="1" s="1"/>
  <c r="N477" i="1" s="1"/>
  <c r="O477" i="1" s="1"/>
  <c r="P477" i="1" s="1"/>
  <c r="J477" i="1"/>
  <c r="I477" i="1"/>
  <c r="K476" i="1"/>
  <c r="L476" i="1" s="1"/>
  <c r="M476" i="1" s="1"/>
  <c r="N476" i="1" s="1"/>
  <c r="O476" i="1" s="1"/>
  <c r="P476" i="1" s="1"/>
  <c r="J476" i="1"/>
  <c r="I476" i="1"/>
  <c r="K475" i="1"/>
  <c r="L475" i="1" s="1"/>
  <c r="M475" i="1" s="1"/>
  <c r="N475" i="1" s="1"/>
  <c r="O475" i="1" s="1"/>
  <c r="P475" i="1" s="1"/>
  <c r="J475" i="1"/>
  <c r="I475" i="1"/>
  <c r="K474" i="1"/>
  <c r="L474" i="1" s="1"/>
  <c r="M474" i="1" s="1"/>
  <c r="N474" i="1" s="1"/>
  <c r="O474" i="1" s="1"/>
  <c r="P474" i="1" s="1"/>
  <c r="J474" i="1"/>
  <c r="I474" i="1"/>
  <c r="K473" i="1"/>
  <c r="L473" i="1" s="1"/>
  <c r="M473" i="1" s="1"/>
  <c r="N473" i="1" s="1"/>
  <c r="O473" i="1" s="1"/>
  <c r="P473" i="1" s="1"/>
  <c r="J473" i="1"/>
  <c r="I473" i="1"/>
  <c r="K472" i="1"/>
  <c r="L472" i="1" s="1"/>
  <c r="M472" i="1" s="1"/>
  <c r="N472" i="1" s="1"/>
  <c r="O472" i="1" s="1"/>
  <c r="P472" i="1" s="1"/>
  <c r="J472" i="1"/>
  <c r="I472" i="1"/>
  <c r="K471" i="1"/>
  <c r="L471" i="1" s="1"/>
  <c r="M471" i="1" s="1"/>
  <c r="N471" i="1" s="1"/>
  <c r="O471" i="1" s="1"/>
  <c r="P471" i="1" s="1"/>
  <c r="J471" i="1"/>
  <c r="I471" i="1"/>
  <c r="K470" i="1"/>
  <c r="L470" i="1" s="1"/>
  <c r="M470" i="1" s="1"/>
  <c r="N470" i="1" s="1"/>
  <c r="O470" i="1" s="1"/>
  <c r="P470" i="1" s="1"/>
  <c r="J470" i="1"/>
  <c r="I470" i="1"/>
  <c r="K469" i="1"/>
  <c r="L469" i="1" s="1"/>
  <c r="M469" i="1" s="1"/>
  <c r="N469" i="1" s="1"/>
  <c r="O469" i="1" s="1"/>
  <c r="P469" i="1" s="1"/>
  <c r="J469" i="1"/>
  <c r="I469" i="1"/>
  <c r="K468" i="1"/>
  <c r="L468" i="1" s="1"/>
  <c r="M468" i="1" s="1"/>
  <c r="N468" i="1" s="1"/>
  <c r="O468" i="1" s="1"/>
  <c r="P468" i="1" s="1"/>
  <c r="J468" i="1"/>
  <c r="I468" i="1"/>
  <c r="K467" i="1"/>
  <c r="L467" i="1" s="1"/>
  <c r="M467" i="1" s="1"/>
  <c r="N467" i="1" s="1"/>
  <c r="O467" i="1" s="1"/>
  <c r="P467" i="1" s="1"/>
  <c r="J467" i="1"/>
  <c r="I467" i="1"/>
  <c r="K466" i="1"/>
  <c r="L466" i="1" s="1"/>
  <c r="M466" i="1" s="1"/>
  <c r="N466" i="1" s="1"/>
  <c r="O466" i="1" s="1"/>
  <c r="P466" i="1" s="1"/>
  <c r="J466" i="1"/>
  <c r="I466" i="1"/>
  <c r="K465" i="1"/>
  <c r="L465" i="1" s="1"/>
  <c r="M465" i="1" s="1"/>
  <c r="N465" i="1" s="1"/>
  <c r="O465" i="1" s="1"/>
  <c r="P465" i="1" s="1"/>
  <c r="J465" i="1"/>
  <c r="I465" i="1"/>
  <c r="K464" i="1"/>
  <c r="L464" i="1" s="1"/>
  <c r="M464" i="1" s="1"/>
  <c r="N464" i="1" s="1"/>
  <c r="O464" i="1" s="1"/>
  <c r="P464" i="1" s="1"/>
  <c r="J464" i="1"/>
  <c r="I464" i="1"/>
  <c r="K463" i="1"/>
  <c r="L463" i="1" s="1"/>
  <c r="M463" i="1" s="1"/>
  <c r="N463" i="1" s="1"/>
  <c r="O463" i="1" s="1"/>
  <c r="P463" i="1" s="1"/>
  <c r="J463" i="1"/>
  <c r="I463" i="1"/>
  <c r="K462" i="1"/>
  <c r="L462" i="1" s="1"/>
  <c r="M462" i="1" s="1"/>
  <c r="N462" i="1" s="1"/>
  <c r="O462" i="1" s="1"/>
  <c r="P462" i="1" s="1"/>
  <c r="J462" i="1"/>
  <c r="I462" i="1"/>
  <c r="K461" i="1"/>
  <c r="L461" i="1" s="1"/>
  <c r="M461" i="1" s="1"/>
  <c r="N461" i="1" s="1"/>
  <c r="O461" i="1" s="1"/>
  <c r="P461" i="1" s="1"/>
  <c r="J461" i="1"/>
  <c r="I461" i="1"/>
  <c r="K460" i="1"/>
  <c r="L460" i="1" s="1"/>
  <c r="M460" i="1" s="1"/>
  <c r="N460" i="1" s="1"/>
  <c r="O460" i="1" s="1"/>
  <c r="P460" i="1" s="1"/>
  <c r="J460" i="1"/>
  <c r="I460" i="1"/>
  <c r="K459" i="1"/>
  <c r="L459" i="1" s="1"/>
  <c r="M459" i="1" s="1"/>
  <c r="N459" i="1" s="1"/>
  <c r="O459" i="1" s="1"/>
  <c r="P459" i="1" s="1"/>
  <c r="J459" i="1"/>
  <c r="I459" i="1"/>
  <c r="K458" i="1"/>
  <c r="L458" i="1" s="1"/>
  <c r="M458" i="1" s="1"/>
  <c r="N458" i="1" s="1"/>
  <c r="O458" i="1" s="1"/>
  <c r="P458" i="1" s="1"/>
  <c r="J458" i="1"/>
  <c r="I458" i="1"/>
  <c r="K457" i="1"/>
  <c r="L457" i="1" s="1"/>
  <c r="M457" i="1" s="1"/>
  <c r="N457" i="1" s="1"/>
  <c r="O457" i="1" s="1"/>
  <c r="P457" i="1" s="1"/>
  <c r="J457" i="1"/>
  <c r="I457" i="1"/>
  <c r="K456" i="1"/>
  <c r="L456" i="1" s="1"/>
  <c r="M456" i="1" s="1"/>
  <c r="N456" i="1" s="1"/>
  <c r="O456" i="1" s="1"/>
  <c r="P456" i="1" s="1"/>
  <c r="J456" i="1"/>
  <c r="I456" i="1"/>
  <c r="K455" i="1"/>
  <c r="L455" i="1" s="1"/>
  <c r="M455" i="1" s="1"/>
  <c r="N455" i="1" s="1"/>
  <c r="O455" i="1" s="1"/>
  <c r="P455" i="1" s="1"/>
  <c r="J455" i="1"/>
  <c r="I455" i="1"/>
  <c r="K454" i="1"/>
  <c r="L454" i="1" s="1"/>
  <c r="M454" i="1" s="1"/>
  <c r="N454" i="1" s="1"/>
  <c r="O454" i="1" s="1"/>
  <c r="P454" i="1" s="1"/>
  <c r="J454" i="1"/>
  <c r="I454" i="1"/>
  <c r="K453" i="1"/>
  <c r="L453" i="1" s="1"/>
  <c r="M453" i="1" s="1"/>
  <c r="N453" i="1" s="1"/>
  <c r="O453" i="1" s="1"/>
  <c r="P453" i="1" s="1"/>
  <c r="J453" i="1"/>
  <c r="I453" i="1"/>
  <c r="K452" i="1"/>
  <c r="L452" i="1" s="1"/>
  <c r="M452" i="1" s="1"/>
  <c r="N452" i="1" s="1"/>
  <c r="O452" i="1" s="1"/>
  <c r="P452" i="1" s="1"/>
  <c r="J452" i="1"/>
  <c r="I452" i="1"/>
  <c r="K451" i="1"/>
  <c r="L451" i="1" s="1"/>
  <c r="M451" i="1" s="1"/>
  <c r="N451" i="1" s="1"/>
  <c r="O451" i="1" s="1"/>
  <c r="P451" i="1" s="1"/>
  <c r="J451" i="1"/>
  <c r="I451" i="1"/>
  <c r="K450" i="1"/>
  <c r="L450" i="1" s="1"/>
  <c r="M450" i="1" s="1"/>
  <c r="N450" i="1" s="1"/>
  <c r="O450" i="1" s="1"/>
  <c r="P450" i="1" s="1"/>
  <c r="J450" i="1"/>
  <c r="I450" i="1"/>
  <c r="K449" i="1"/>
  <c r="L449" i="1" s="1"/>
  <c r="M449" i="1" s="1"/>
  <c r="N449" i="1" s="1"/>
  <c r="O449" i="1" s="1"/>
  <c r="P449" i="1" s="1"/>
  <c r="J449" i="1"/>
  <c r="I449" i="1"/>
  <c r="K448" i="1"/>
  <c r="L448" i="1" s="1"/>
  <c r="M448" i="1" s="1"/>
  <c r="N448" i="1" s="1"/>
  <c r="O448" i="1" s="1"/>
  <c r="P448" i="1" s="1"/>
  <c r="J448" i="1"/>
  <c r="I448" i="1"/>
  <c r="K447" i="1"/>
  <c r="L447" i="1" s="1"/>
  <c r="M447" i="1" s="1"/>
  <c r="N447" i="1" s="1"/>
  <c r="O447" i="1" s="1"/>
  <c r="P447" i="1" s="1"/>
  <c r="J447" i="1"/>
  <c r="I447" i="1"/>
  <c r="K446" i="1"/>
  <c r="L446" i="1" s="1"/>
  <c r="M446" i="1" s="1"/>
  <c r="N446" i="1" s="1"/>
  <c r="O446" i="1" s="1"/>
  <c r="P446" i="1" s="1"/>
  <c r="J446" i="1"/>
  <c r="I446" i="1"/>
  <c r="K445" i="1"/>
  <c r="L445" i="1" s="1"/>
  <c r="M445" i="1" s="1"/>
  <c r="N445" i="1" s="1"/>
  <c r="O445" i="1" s="1"/>
  <c r="P445" i="1" s="1"/>
  <c r="J445" i="1"/>
  <c r="I445" i="1"/>
  <c r="K444" i="1"/>
  <c r="L444" i="1" s="1"/>
  <c r="M444" i="1" s="1"/>
  <c r="N444" i="1" s="1"/>
  <c r="O444" i="1" s="1"/>
  <c r="P444" i="1" s="1"/>
  <c r="J444" i="1"/>
  <c r="I444" i="1"/>
  <c r="K443" i="1"/>
  <c r="L443" i="1" s="1"/>
  <c r="M443" i="1" s="1"/>
  <c r="N443" i="1" s="1"/>
  <c r="O443" i="1" s="1"/>
  <c r="P443" i="1" s="1"/>
  <c r="J443" i="1"/>
  <c r="I443" i="1"/>
  <c r="K442" i="1"/>
  <c r="L442" i="1" s="1"/>
  <c r="M442" i="1" s="1"/>
  <c r="N442" i="1" s="1"/>
  <c r="O442" i="1" s="1"/>
  <c r="P442" i="1" s="1"/>
  <c r="J442" i="1"/>
  <c r="I442" i="1"/>
  <c r="K441" i="1"/>
  <c r="L441" i="1" s="1"/>
  <c r="M441" i="1" s="1"/>
  <c r="N441" i="1" s="1"/>
  <c r="O441" i="1" s="1"/>
  <c r="P441" i="1" s="1"/>
  <c r="J441" i="1"/>
  <c r="I441" i="1"/>
  <c r="K440" i="1"/>
  <c r="L440" i="1" s="1"/>
  <c r="M440" i="1" s="1"/>
  <c r="N440" i="1" s="1"/>
  <c r="O440" i="1" s="1"/>
  <c r="P440" i="1" s="1"/>
  <c r="J440" i="1"/>
  <c r="I440" i="1"/>
  <c r="K439" i="1"/>
  <c r="L439" i="1" s="1"/>
  <c r="M439" i="1" s="1"/>
  <c r="N439" i="1" s="1"/>
  <c r="O439" i="1" s="1"/>
  <c r="P439" i="1" s="1"/>
  <c r="J439" i="1"/>
  <c r="I439" i="1"/>
  <c r="K438" i="1"/>
  <c r="L438" i="1" s="1"/>
  <c r="M438" i="1" s="1"/>
  <c r="N438" i="1" s="1"/>
  <c r="O438" i="1" s="1"/>
  <c r="P438" i="1" s="1"/>
  <c r="J438" i="1"/>
  <c r="I438" i="1"/>
  <c r="K437" i="1"/>
  <c r="L437" i="1" s="1"/>
  <c r="M437" i="1" s="1"/>
  <c r="N437" i="1" s="1"/>
  <c r="O437" i="1" s="1"/>
  <c r="P437" i="1" s="1"/>
  <c r="J437" i="1"/>
  <c r="I437" i="1"/>
  <c r="K436" i="1"/>
  <c r="L436" i="1" s="1"/>
  <c r="M436" i="1" s="1"/>
  <c r="N436" i="1" s="1"/>
  <c r="O436" i="1" s="1"/>
  <c r="P436" i="1" s="1"/>
  <c r="J436" i="1"/>
  <c r="I436" i="1"/>
  <c r="K435" i="1"/>
  <c r="L435" i="1" s="1"/>
  <c r="M435" i="1" s="1"/>
  <c r="N435" i="1" s="1"/>
  <c r="O435" i="1" s="1"/>
  <c r="P435" i="1" s="1"/>
  <c r="J435" i="1"/>
  <c r="I435" i="1"/>
  <c r="K434" i="1"/>
  <c r="L434" i="1" s="1"/>
  <c r="M434" i="1" s="1"/>
  <c r="N434" i="1" s="1"/>
  <c r="O434" i="1" s="1"/>
  <c r="P434" i="1" s="1"/>
  <c r="J434" i="1"/>
  <c r="I434" i="1"/>
  <c r="K433" i="1"/>
  <c r="L433" i="1" s="1"/>
  <c r="M433" i="1" s="1"/>
  <c r="N433" i="1" s="1"/>
  <c r="O433" i="1" s="1"/>
  <c r="P433" i="1" s="1"/>
  <c r="J433" i="1"/>
  <c r="I433" i="1"/>
  <c r="K432" i="1"/>
  <c r="L432" i="1" s="1"/>
  <c r="M432" i="1" s="1"/>
  <c r="N432" i="1" s="1"/>
  <c r="O432" i="1" s="1"/>
  <c r="P432" i="1" s="1"/>
  <c r="J432" i="1"/>
  <c r="I432" i="1"/>
  <c r="K431" i="1"/>
  <c r="L431" i="1" s="1"/>
  <c r="M431" i="1" s="1"/>
  <c r="N431" i="1" s="1"/>
  <c r="O431" i="1" s="1"/>
  <c r="P431" i="1" s="1"/>
  <c r="J431" i="1"/>
  <c r="I431" i="1"/>
  <c r="K430" i="1"/>
  <c r="L430" i="1" s="1"/>
  <c r="M430" i="1" s="1"/>
  <c r="N430" i="1" s="1"/>
  <c r="O430" i="1" s="1"/>
  <c r="P430" i="1" s="1"/>
  <c r="J430" i="1"/>
  <c r="I430" i="1"/>
  <c r="K429" i="1"/>
  <c r="L429" i="1" s="1"/>
  <c r="M429" i="1" s="1"/>
  <c r="N429" i="1" s="1"/>
  <c r="O429" i="1" s="1"/>
  <c r="P429" i="1" s="1"/>
  <c r="J429" i="1"/>
  <c r="I429" i="1"/>
  <c r="K428" i="1"/>
  <c r="L428" i="1" s="1"/>
  <c r="M428" i="1" s="1"/>
  <c r="N428" i="1" s="1"/>
  <c r="O428" i="1" s="1"/>
  <c r="P428" i="1" s="1"/>
  <c r="J428" i="1"/>
  <c r="I428" i="1"/>
  <c r="K427" i="1"/>
  <c r="L427" i="1" s="1"/>
  <c r="M427" i="1" s="1"/>
  <c r="N427" i="1" s="1"/>
  <c r="O427" i="1" s="1"/>
  <c r="P427" i="1" s="1"/>
  <c r="J427" i="1"/>
  <c r="I427" i="1"/>
  <c r="K426" i="1"/>
  <c r="L426" i="1" s="1"/>
  <c r="M426" i="1" s="1"/>
  <c r="N426" i="1" s="1"/>
  <c r="O426" i="1" s="1"/>
  <c r="P426" i="1" s="1"/>
  <c r="J426" i="1"/>
  <c r="I426" i="1"/>
  <c r="K425" i="1"/>
  <c r="L425" i="1" s="1"/>
  <c r="M425" i="1" s="1"/>
  <c r="N425" i="1" s="1"/>
  <c r="O425" i="1" s="1"/>
  <c r="P425" i="1" s="1"/>
  <c r="J425" i="1"/>
  <c r="I425" i="1"/>
  <c r="K424" i="1"/>
  <c r="L424" i="1" s="1"/>
  <c r="M424" i="1" s="1"/>
  <c r="N424" i="1" s="1"/>
  <c r="O424" i="1" s="1"/>
  <c r="P424" i="1" s="1"/>
  <c r="J424" i="1"/>
  <c r="I424" i="1"/>
  <c r="K423" i="1"/>
  <c r="L423" i="1" s="1"/>
  <c r="M423" i="1" s="1"/>
  <c r="N423" i="1" s="1"/>
  <c r="O423" i="1" s="1"/>
  <c r="P423" i="1" s="1"/>
  <c r="J423" i="1"/>
  <c r="I423" i="1"/>
  <c r="K422" i="1"/>
  <c r="L422" i="1" s="1"/>
  <c r="M422" i="1" s="1"/>
  <c r="N422" i="1" s="1"/>
  <c r="O422" i="1" s="1"/>
  <c r="P422" i="1" s="1"/>
  <c r="J422" i="1"/>
  <c r="I422" i="1"/>
  <c r="K421" i="1"/>
  <c r="L421" i="1" s="1"/>
  <c r="M421" i="1" s="1"/>
  <c r="N421" i="1" s="1"/>
  <c r="O421" i="1" s="1"/>
  <c r="P421" i="1" s="1"/>
  <c r="J421" i="1"/>
  <c r="I421" i="1"/>
  <c r="K420" i="1"/>
  <c r="L420" i="1" s="1"/>
  <c r="M420" i="1" s="1"/>
  <c r="N420" i="1" s="1"/>
  <c r="O420" i="1" s="1"/>
  <c r="P420" i="1" s="1"/>
  <c r="J420" i="1"/>
  <c r="I420" i="1"/>
  <c r="K419" i="1"/>
  <c r="L419" i="1" s="1"/>
  <c r="M419" i="1" s="1"/>
  <c r="N419" i="1" s="1"/>
  <c r="O419" i="1" s="1"/>
  <c r="P419" i="1" s="1"/>
  <c r="J419" i="1"/>
  <c r="I419" i="1"/>
  <c r="J418" i="1"/>
  <c r="K418" i="1" s="1"/>
  <c r="L418" i="1" s="1"/>
  <c r="M418" i="1" s="1"/>
  <c r="N418" i="1" s="1"/>
  <c r="O418" i="1" s="1"/>
  <c r="I418" i="1"/>
  <c r="J417" i="1"/>
  <c r="I417" i="1"/>
  <c r="K417" i="1" s="1"/>
  <c r="L417" i="1" s="1"/>
  <c r="M417" i="1" s="1"/>
  <c r="N417" i="1" s="1"/>
  <c r="O417" i="1" s="1"/>
  <c r="J416" i="1"/>
  <c r="I416" i="1"/>
  <c r="K416" i="1" s="1"/>
  <c r="L416" i="1" s="1"/>
  <c r="M416" i="1" s="1"/>
  <c r="N416" i="1" s="1"/>
  <c r="O416" i="1" s="1"/>
  <c r="P416" i="1" s="1"/>
  <c r="M415" i="1"/>
  <c r="N415" i="1" s="1"/>
  <c r="O415" i="1" s="1"/>
  <c r="P415" i="1" s="1"/>
  <c r="J415" i="1"/>
  <c r="I415" i="1"/>
  <c r="K415" i="1" s="1"/>
  <c r="L415" i="1" s="1"/>
  <c r="M414" i="1"/>
  <c r="N414" i="1" s="1"/>
  <c r="O414" i="1" s="1"/>
  <c r="P414" i="1" s="1"/>
  <c r="J414" i="1"/>
  <c r="I414" i="1"/>
  <c r="K414" i="1" s="1"/>
  <c r="L414" i="1" s="1"/>
  <c r="J413" i="1"/>
  <c r="I413" i="1"/>
  <c r="K413" i="1" s="1"/>
  <c r="L413" i="1" s="1"/>
  <c r="M413" i="1" s="1"/>
  <c r="N413" i="1" s="1"/>
  <c r="O413" i="1" s="1"/>
  <c r="K412" i="1"/>
  <c r="L412" i="1" s="1"/>
  <c r="M412" i="1" s="1"/>
  <c r="N412" i="1" s="1"/>
  <c r="O412" i="1" s="1"/>
  <c r="J412" i="1"/>
  <c r="I412" i="1"/>
  <c r="K411" i="1"/>
  <c r="L411" i="1" s="1"/>
  <c r="M411" i="1" s="1"/>
  <c r="N411" i="1" s="1"/>
  <c r="O411" i="1" s="1"/>
  <c r="P411" i="1" s="1"/>
  <c r="J411" i="1"/>
  <c r="I411" i="1"/>
  <c r="K410" i="1"/>
  <c r="L410" i="1" s="1"/>
  <c r="M410" i="1" s="1"/>
  <c r="N410" i="1" s="1"/>
  <c r="O410" i="1" s="1"/>
  <c r="P410" i="1" s="1"/>
  <c r="J410" i="1"/>
  <c r="I410" i="1"/>
  <c r="K409" i="1"/>
  <c r="L409" i="1" s="1"/>
  <c r="M409" i="1" s="1"/>
  <c r="N409" i="1" s="1"/>
  <c r="O409" i="1" s="1"/>
  <c r="P409" i="1" s="1"/>
  <c r="J409" i="1"/>
  <c r="I409" i="1"/>
  <c r="K408" i="1"/>
  <c r="L408" i="1" s="1"/>
  <c r="M408" i="1" s="1"/>
  <c r="N408" i="1" s="1"/>
  <c r="O408" i="1" s="1"/>
  <c r="P408" i="1" s="1"/>
  <c r="J408" i="1"/>
  <c r="I408" i="1"/>
  <c r="J407" i="1"/>
  <c r="K407" i="1" s="1"/>
  <c r="L407" i="1" s="1"/>
  <c r="M407" i="1" s="1"/>
  <c r="N407" i="1" s="1"/>
  <c r="O407" i="1" s="1"/>
  <c r="I407" i="1"/>
  <c r="N406" i="1"/>
  <c r="O406" i="1" s="1"/>
  <c r="P406" i="1" s="1"/>
  <c r="J406" i="1"/>
  <c r="K406" i="1" s="1"/>
  <c r="L406" i="1" s="1"/>
  <c r="M406" i="1" s="1"/>
  <c r="I406" i="1"/>
  <c r="J405" i="1"/>
  <c r="K405" i="1" s="1"/>
  <c r="L405" i="1" s="1"/>
  <c r="M405" i="1" s="1"/>
  <c r="N405" i="1" s="1"/>
  <c r="O405" i="1" s="1"/>
  <c r="P405" i="1" s="1"/>
  <c r="I405" i="1"/>
  <c r="N404" i="1"/>
  <c r="O404" i="1" s="1"/>
  <c r="P404" i="1" s="1"/>
  <c r="J404" i="1"/>
  <c r="K404" i="1" s="1"/>
  <c r="L404" i="1" s="1"/>
  <c r="M404" i="1" s="1"/>
  <c r="I404" i="1"/>
  <c r="J403" i="1"/>
  <c r="K403" i="1" s="1"/>
  <c r="L403" i="1" s="1"/>
  <c r="M403" i="1" s="1"/>
  <c r="N403" i="1" s="1"/>
  <c r="O403" i="1" s="1"/>
  <c r="P403" i="1" s="1"/>
  <c r="I403" i="1"/>
  <c r="N402" i="1"/>
  <c r="O402" i="1" s="1"/>
  <c r="P402" i="1" s="1"/>
  <c r="J402" i="1"/>
  <c r="K402" i="1" s="1"/>
  <c r="L402" i="1" s="1"/>
  <c r="M402" i="1" s="1"/>
  <c r="I402" i="1"/>
  <c r="J401" i="1"/>
  <c r="K401" i="1" s="1"/>
  <c r="L401" i="1" s="1"/>
  <c r="M401" i="1" s="1"/>
  <c r="N401" i="1" s="1"/>
  <c r="O401" i="1" s="1"/>
  <c r="P401" i="1" s="1"/>
  <c r="I401" i="1"/>
  <c r="N400" i="1"/>
  <c r="O400" i="1" s="1"/>
  <c r="P400" i="1" s="1"/>
  <c r="J400" i="1"/>
  <c r="K400" i="1" s="1"/>
  <c r="L400" i="1" s="1"/>
  <c r="M400" i="1" s="1"/>
  <c r="I400" i="1"/>
  <c r="J399" i="1"/>
  <c r="K399" i="1" s="1"/>
  <c r="L399" i="1" s="1"/>
  <c r="M399" i="1" s="1"/>
  <c r="N399" i="1" s="1"/>
  <c r="O399" i="1" s="1"/>
  <c r="P399" i="1" s="1"/>
  <c r="I399" i="1"/>
  <c r="N398" i="1"/>
  <c r="O398" i="1" s="1"/>
  <c r="P398" i="1" s="1"/>
  <c r="J398" i="1"/>
  <c r="K398" i="1" s="1"/>
  <c r="L398" i="1" s="1"/>
  <c r="M398" i="1" s="1"/>
  <c r="I398" i="1"/>
  <c r="M397" i="1"/>
  <c r="N397" i="1" s="1"/>
  <c r="O397" i="1" s="1"/>
  <c r="J397" i="1"/>
  <c r="I397" i="1"/>
  <c r="K397" i="1" s="1"/>
  <c r="L397" i="1" s="1"/>
  <c r="J396" i="1"/>
  <c r="I396" i="1"/>
  <c r="K396" i="1" s="1"/>
  <c r="L396" i="1" s="1"/>
  <c r="M396" i="1" s="1"/>
  <c r="N396" i="1" s="1"/>
  <c r="O396" i="1" s="1"/>
  <c r="K395" i="1"/>
  <c r="L395" i="1" s="1"/>
  <c r="M395" i="1" s="1"/>
  <c r="N395" i="1" s="1"/>
  <c r="O395" i="1" s="1"/>
  <c r="J395" i="1"/>
  <c r="I395" i="1"/>
  <c r="K394" i="1"/>
  <c r="L394" i="1" s="1"/>
  <c r="M394" i="1" s="1"/>
  <c r="N394" i="1" s="1"/>
  <c r="O394" i="1" s="1"/>
  <c r="P394" i="1" s="1"/>
  <c r="J394" i="1"/>
  <c r="I394" i="1"/>
  <c r="J393" i="1"/>
  <c r="K393" i="1" s="1"/>
  <c r="L393" i="1" s="1"/>
  <c r="M393" i="1" s="1"/>
  <c r="N393" i="1" s="1"/>
  <c r="O393" i="1" s="1"/>
  <c r="I393" i="1"/>
  <c r="M392" i="1"/>
  <c r="N392" i="1" s="1"/>
  <c r="O392" i="1" s="1"/>
  <c r="J392" i="1"/>
  <c r="I392" i="1"/>
  <c r="K392" i="1" s="1"/>
  <c r="L392" i="1" s="1"/>
  <c r="M391" i="1"/>
  <c r="N391" i="1" s="1"/>
  <c r="O391" i="1" s="1"/>
  <c r="P391" i="1" s="1"/>
  <c r="J391" i="1"/>
  <c r="I391" i="1"/>
  <c r="K391" i="1" s="1"/>
  <c r="L391" i="1" s="1"/>
  <c r="J390" i="1"/>
  <c r="I390" i="1"/>
  <c r="K390" i="1" s="1"/>
  <c r="L390" i="1" s="1"/>
  <c r="M390" i="1" s="1"/>
  <c r="N390" i="1" s="1"/>
  <c r="O390" i="1" s="1"/>
  <c r="K389" i="1"/>
  <c r="L389" i="1" s="1"/>
  <c r="M389" i="1" s="1"/>
  <c r="N389" i="1" s="1"/>
  <c r="O389" i="1" s="1"/>
  <c r="J389" i="1"/>
  <c r="I389" i="1"/>
  <c r="K388" i="1"/>
  <c r="L388" i="1" s="1"/>
  <c r="M388" i="1" s="1"/>
  <c r="N388" i="1" s="1"/>
  <c r="O388" i="1" s="1"/>
  <c r="P388" i="1" s="1"/>
  <c r="J388" i="1"/>
  <c r="I388" i="1"/>
  <c r="K387" i="1"/>
  <c r="L387" i="1" s="1"/>
  <c r="M387" i="1" s="1"/>
  <c r="N387" i="1" s="1"/>
  <c r="O387" i="1" s="1"/>
  <c r="P387" i="1" s="1"/>
  <c r="J387" i="1"/>
  <c r="I387" i="1"/>
  <c r="K386" i="1"/>
  <c r="L386" i="1" s="1"/>
  <c r="M386" i="1" s="1"/>
  <c r="N386" i="1" s="1"/>
  <c r="O386" i="1" s="1"/>
  <c r="P386" i="1" s="1"/>
  <c r="J386" i="1"/>
  <c r="I386" i="1"/>
  <c r="K385" i="1"/>
  <c r="L385" i="1" s="1"/>
  <c r="M385" i="1" s="1"/>
  <c r="N385" i="1" s="1"/>
  <c r="O385" i="1" s="1"/>
  <c r="P385" i="1" s="1"/>
  <c r="J385" i="1"/>
  <c r="I385" i="1"/>
  <c r="K384" i="1"/>
  <c r="L384" i="1" s="1"/>
  <c r="M384" i="1" s="1"/>
  <c r="N384" i="1" s="1"/>
  <c r="O384" i="1" s="1"/>
  <c r="P384" i="1" s="1"/>
  <c r="J384" i="1"/>
  <c r="I384" i="1"/>
  <c r="K383" i="1"/>
  <c r="L383" i="1" s="1"/>
  <c r="M383" i="1" s="1"/>
  <c r="N383" i="1" s="1"/>
  <c r="O383" i="1" s="1"/>
  <c r="P383" i="1" s="1"/>
  <c r="J383" i="1"/>
  <c r="I383" i="1"/>
  <c r="K382" i="1"/>
  <c r="L382" i="1" s="1"/>
  <c r="M382" i="1" s="1"/>
  <c r="N382" i="1" s="1"/>
  <c r="O382" i="1" s="1"/>
  <c r="P382" i="1" s="1"/>
  <c r="J382" i="1"/>
  <c r="I382" i="1"/>
  <c r="K381" i="1"/>
  <c r="L381" i="1" s="1"/>
  <c r="M381" i="1" s="1"/>
  <c r="N381" i="1" s="1"/>
  <c r="O381" i="1" s="1"/>
  <c r="P381" i="1" s="1"/>
  <c r="J381" i="1"/>
  <c r="I381" i="1"/>
  <c r="K380" i="1"/>
  <c r="L380" i="1" s="1"/>
  <c r="M380" i="1" s="1"/>
  <c r="N380" i="1" s="1"/>
  <c r="O380" i="1" s="1"/>
  <c r="P380" i="1" s="1"/>
  <c r="J380" i="1"/>
  <c r="I380" i="1"/>
  <c r="K379" i="1"/>
  <c r="L379" i="1" s="1"/>
  <c r="M379" i="1" s="1"/>
  <c r="N379" i="1" s="1"/>
  <c r="O379" i="1" s="1"/>
  <c r="P379" i="1" s="1"/>
  <c r="J379" i="1"/>
  <c r="I379" i="1"/>
  <c r="K378" i="1"/>
  <c r="L378" i="1" s="1"/>
  <c r="M378" i="1" s="1"/>
  <c r="N378" i="1" s="1"/>
  <c r="O378" i="1" s="1"/>
  <c r="P378" i="1" s="1"/>
  <c r="J378" i="1"/>
  <c r="I378" i="1"/>
  <c r="K377" i="1"/>
  <c r="L377" i="1" s="1"/>
  <c r="M377" i="1" s="1"/>
  <c r="N377" i="1" s="1"/>
  <c r="O377" i="1" s="1"/>
  <c r="P377" i="1" s="1"/>
  <c r="J377" i="1"/>
  <c r="I377" i="1"/>
  <c r="K376" i="1"/>
  <c r="L376" i="1" s="1"/>
  <c r="M376" i="1" s="1"/>
  <c r="N376" i="1" s="1"/>
  <c r="O376" i="1" s="1"/>
  <c r="P376" i="1" s="1"/>
  <c r="J376" i="1"/>
  <c r="I376" i="1"/>
  <c r="K375" i="1"/>
  <c r="L375" i="1" s="1"/>
  <c r="M375" i="1" s="1"/>
  <c r="N375" i="1" s="1"/>
  <c r="O375" i="1" s="1"/>
  <c r="P375" i="1" s="1"/>
  <c r="J375" i="1"/>
  <c r="I375" i="1"/>
  <c r="K374" i="1"/>
  <c r="L374" i="1" s="1"/>
  <c r="M374" i="1" s="1"/>
  <c r="N374" i="1" s="1"/>
  <c r="O374" i="1" s="1"/>
  <c r="P374" i="1" s="1"/>
  <c r="J374" i="1"/>
  <c r="I374" i="1"/>
  <c r="K373" i="1"/>
  <c r="L373" i="1" s="1"/>
  <c r="M373" i="1" s="1"/>
  <c r="N373" i="1" s="1"/>
  <c r="O373" i="1" s="1"/>
  <c r="P373" i="1" s="1"/>
  <c r="J373" i="1"/>
  <c r="I373" i="1"/>
  <c r="K372" i="1"/>
  <c r="L372" i="1" s="1"/>
  <c r="M372" i="1" s="1"/>
  <c r="N372" i="1" s="1"/>
  <c r="O372" i="1" s="1"/>
  <c r="P372" i="1" s="1"/>
  <c r="J372" i="1"/>
  <c r="I372" i="1"/>
  <c r="K371" i="1"/>
  <c r="L371" i="1" s="1"/>
  <c r="M371" i="1" s="1"/>
  <c r="N371" i="1" s="1"/>
  <c r="O371" i="1" s="1"/>
  <c r="P371" i="1" s="1"/>
  <c r="J371" i="1"/>
  <c r="I371" i="1"/>
  <c r="K370" i="1"/>
  <c r="L370" i="1" s="1"/>
  <c r="M370" i="1" s="1"/>
  <c r="N370" i="1" s="1"/>
  <c r="O370" i="1" s="1"/>
  <c r="P370" i="1" s="1"/>
  <c r="J370" i="1"/>
  <c r="I370" i="1"/>
  <c r="K369" i="1"/>
  <c r="L369" i="1" s="1"/>
  <c r="M369" i="1" s="1"/>
  <c r="N369" i="1" s="1"/>
  <c r="O369" i="1" s="1"/>
  <c r="P369" i="1" s="1"/>
  <c r="J369" i="1"/>
  <c r="I369" i="1"/>
  <c r="K368" i="1"/>
  <c r="L368" i="1" s="1"/>
  <c r="M368" i="1" s="1"/>
  <c r="N368" i="1" s="1"/>
  <c r="O368" i="1" s="1"/>
  <c r="P368" i="1" s="1"/>
  <c r="J368" i="1"/>
  <c r="I368" i="1"/>
  <c r="K367" i="1"/>
  <c r="L367" i="1" s="1"/>
  <c r="M367" i="1" s="1"/>
  <c r="N367" i="1" s="1"/>
  <c r="O367" i="1" s="1"/>
  <c r="P367" i="1" s="1"/>
  <c r="J367" i="1"/>
  <c r="I367" i="1"/>
  <c r="K366" i="1"/>
  <c r="L366" i="1" s="1"/>
  <c r="M366" i="1" s="1"/>
  <c r="N366" i="1" s="1"/>
  <c r="O366" i="1" s="1"/>
  <c r="P366" i="1" s="1"/>
  <c r="J366" i="1"/>
  <c r="I366" i="1"/>
  <c r="K365" i="1"/>
  <c r="L365" i="1" s="1"/>
  <c r="M365" i="1" s="1"/>
  <c r="N365" i="1" s="1"/>
  <c r="O365" i="1" s="1"/>
  <c r="P365" i="1" s="1"/>
  <c r="J365" i="1"/>
  <c r="I365" i="1"/>
  <c r="K364" i="1"/>
  <c r="L364" i="1" s="1"/>
  <c r="M364" i="1" s="1"/>
  <c r="N364" i="1" s="1"/>
  <c r="O364" i="1" s="1"/>
  <c r="P364" i="1" s="1"/>
  <c r="J364" i="1"/>
  <c r="I364" i="1"/>
  <c r="K363" i="1"/>
  <c r="L363" i="1" s="1"/>
  <c r="M363" i="1" s="1"/>
  <c r="N363" i="1" s="1"/>
  <c r="O363" i="1" s="1"/>
  <c r="P363" i="1" s="1"/>
  <c r="J363" i="1"/>
  <c r="I363" i="1"/>
  <c r="K362" i="1"/>
  <c r="L362" i="1" s="1"/>
  <c r="M362" i="1" s="1"/>
  <c r="N362" i="1" s="1"/>
  <c r="O362" i="1" s="1"/>
  <c r="P362" i="1" s="1"/>
  <c r="J362" i="1"/>
  <c r="I362" i="1"/>
  <c r="K361" i="1"/>
  <c r="L361" i="1" s="1"/>
  <c r="M361" i="1" s="1"/>
  <c r="N361" i="1" s="1"/>
  <c r="O361" i="1" s="1"/>
  <c r="P361" i="1" s="1"/>
  <c r="J361" i="1"/>
  <c r="I361" i="1"/>
  <c r="K360" i="1"/>
  <c r="L360" i="1" s="1"/>
  <c r="M360" i="1" s="1"/>
  <c r="N360" i="1" s="1"/>
  <c r="O360" i="1" s="1"/>
  <c r="P360" i="1" s="1"/>
  <c r="J360" i="1"/>
  <c r="I360" i="1"/>
  <c r="K359" i="1"/>
  <c r="L359" i="1" s="1"/>
  <c r="M359" i="1" s="1"/>
  <c r="N359" i="1" s="1"/>
  <c r="O359" i="1" s="1"/>
  <c r="P359" i="1" s="1"/>
  <c r="J359" i="1"/>
  <c r="I359" i="1"/>
  <c r="J358" i="1"/>
  <c r="K358" i="1" s="1"/>
  <c r="L358" i="1" s="1"/>
  <c r="M358" i="1" s="1"/>
  <c r="N358" i="1" s="1"/>
  <c r="O358" i="1" s="1"/>
  <c r="I358" i="1"/>
  <c r="N357" i="1"/>
  <c r="O357" i="1" s="1"/>
  <c r="P357" i="1" s="1"/>
  <c r="J357" i="1"/>
  <c r="K357" i="1" s="1"/>
  <c r="L357" i="1" s="1"/>
  <c r="M357" i="1" s="1"/>
  <c r="I357" i="1"/>
  <c r="J356" i="1"/>
  <c r="K356" i="1" s="1"/>
  <c r="L356" i="1" s="1"/>
  <c r="M356" i="1" s="1"/>
  <c r="N356" i="1" s="1"/>
  <c r="O356" i="1" s="1"/>
  <c r="P356" i="1" s="1"/>
  <c r="I356" i="1"/>
  <c r="N355" i="1"/>
  <c r="O355" i="1" s="1"/>
  <c r="P355" i="1" s="1"/>
  <c r="J355" i="1"/>
  <c r="K355" i="1" s="1"/>
  <c r="L355" i="1" s="1"/>
  <c r="M355" i="1" s="1"/>
  <c r="I355" i="1"/>
  <c r="J354" i="1"/>
  <c r="K354" i="1" s="1"/>
  <c r="L354" i="1" s="1"/>
  <c r="M354" i="1" s="1"/>
  <c r="N354" i="1" s="1"/>
  <c r="O354" i="1" s="1"/>
  <c r="P354" i="1" s="1"/>
  <c r="I354" i="1"/>
  <c r="N353" i="1"/>
  <c r="O353" i="1" s="1"/>
  <c r="P353" i="1" s="1"/>
  <c r="J353" i="1"/>
  <c r="K353" i="1" s="1"/>
  <c r="L353" i="1" s="1"/>
  <c r="M353" i="1" s="1"/>
  <c r="I353" i="1"/>
  <c r="M352" i="1"/>
  <c r="N352" i="1" s="1"/>
  <c r="O352" i="1" s="1"/>
  <c r="J352" i="1"/>
  <c r="I352" i="1"/>
  <c r="K352" i="1" s="1"/>
  <c r="L352" i="1" s="1"/>
  <c r="J351" i="1"/>
  <c r="I351" i="1"/>
  <c r="K351" i="1" s="1"/>
  <c r="L351" i="1" s="1"/>
  <c r="M351" i="1" s="1"/>
  <c r="N351" i="1" s="1"/>
  <c r="O351" i="1" s="1"/>
  <c r="P351" i="1" s="1"/>
  <c r="J350" i="1"/>
  <c r="I350" i="1"/>
  <c r="K350" i="1" s="1"/>
  <c r="L350" i="1" s="1"/>
  <c r="M350" i="1" s="1"/>
  <c r="N350" i="1" s="1"/>
  <c r="O350" i="1" s="1"/>
  <c r="P350" i="1" s="1"/>
  <c r="M349" i="1"/>
  <c r="N349" i="1" s="1"/>
  <c r="O349" i="1" s="1"/>
  <c r="P349" i="1" s="1"/>
  <c r="J349" i="1"/>
  <c r="I349" i="1"/>
  <c r="K349" i="1" s="1"/>
  <c r="L349" i="1" s="1"/>
  <c r="M348" i="1"/>
  <c r="N348" i="1" s="1"/>
  <c r="O348" i="1" s="1"/>
  <c r="P348" i="1" s="1"/>
  <c r="J348" i="1"/>
  <c r="I348" i="1"/>
  <c r="K348" i="1" s="1"/>
  <c r="L348" i="1" s="1"/>
  <c r="J347" i="1"/>
  <c r="I347" i="1"/>
  <c r="K347" i="1" s="1"/>
  <c r="L347" i="1" s="1"/>
  <c r="M347" i="1" s="1"/>
  <c r="N347" i="1" s="1"/>
  <c r="O347" i="1" s="1"/>
  <c r="P347" i="1" s="1"/>
  <c r="J346" i="1"/>
  <c r="I346" i="1"/>
  <c r="K346" i="1" s="1"/>
  <c r="L346" i="1" s="1"/>
  <c r="M346" i="1" s="1"/>
  <c r="N346" i="1" s="1"/>
  <c r="O346" i="1" s="1"/>
  <c r="P346" i="1" s="1"/>
  <c r="M345" i="1"/>
  <c r="N345" i="1" s="1"/>
  <c r="O345" i="1" s="1"/>
  <c r="P345" i="1" s="1"/>
  <c r="J345" i="1"/>
  <c r="I345" i="1"/>
  <c r="K345" i="1" s="1"/>
  <c r="L345" i="1" s="1"/>
  <c r="M344" i="1"/>
  <c r="N344" i="1" s="1"/>
  <c r="O344" i="1" s="1"/>
  <c r="P344" i="1" s="1"/>
  <c r="J344" i="1"/>
  <c r="I344" i="1"/>
  <c r="K344" i="1" s="1"/>
  <c r="L344" i="1" s="1"/>
  <c r="J343" i="1"/>
  <c r="I343" i="1"/>
  <c r="K343" i="1" s="1"/>
  <c r="L343" i="1" s="1"/>
  <c r="M343" i="1" s="1"/>
  <c r="N343" i="1" s="1"/>
  <c r="O343" i="1" s="1"/>
  <c r="P343" i="1" s="1"/>
  <c r="J342" i="1"/>
  <c r="I342" i="1"/>
  <c r="K342" i="1" s="1"/>
  <c r="L342" i="1" s="1"/>
  <c r="M342" i="1" s="1"/>
  <c r="N342" i="1" s="1"/>
  <c r="O342" i="1" s="1"/>
  <c r="P342" i="1" s="1"/>
  <c r="M341" i="1"/>
  <c r="N341" i="1" s="1"/>
  <c r="O341" i="1" s="1"/>
  <c r="P341" i="1" s="1"/>
  <c r="J341" i="1"/>
  <c r="I341" i="1"/>
  <c r="K341" i="1" s="1"/>
  <c r="L341" i="1" s="1"/>
  <c r="M340" i="1"/>
  <c r="N340" i="1" s="1"/>
  <c r="O340" i="1" s="1"/>
  <c r="P340" i="1" s="1"/>
  <c r="J340" i="1"/>
  <c r="I340" i="1"/>
  <c r="K340" i="1" s="1"/>
  <c r="L340" i="1" s="1"/>
  <c r="J339" i="1"/>
  <c r="I339" i="1"/>
  <c r="K339" i="1" s="1"/>
  <c r="L339" i="1" s="1"/>
  <c r="M339" i="1" s="1"/>
  <c r="N339" i="1" s="1"/>
  <c r="O339" i="1" s="1"/>
  <c r="P339" i="1" s="1"/>
  <c r="J338" i="1"/>
  <c r="I338" i="1"/>
  <c r="K338" i="1" s="1"/>
  <c r="L338" i="1" s="1"/>
  <c r="M338" i="1" s="1"/>
  <c r="N338" i="1" s="1"/>
  <c r="O338" i="1" s="1"/>
  <c r="P338" i="1" s="1"/>
  <c r="M337" i="1"/>
  <c r="N337" i="1" s="1"/>
  <c r="O337" i="1" s="1"/>
  <c r="P337" i="1" s="1"/>
  <c r="J337" i="1"/>
  <c r="I337" i="1"/>
  <c r="K337" i="1" s="1"/>
  <c r="L337" i="1" s="1"/>
  <c r="M336" i="1"/>
  <c r="N336" i="1" s="1"/>
  <c r="O336" i="1" s="1"/>
  <c r="P336" i="1" s="1"/>
  <c r="J336" i="1"/>
  <c r="I336" i="1"/>
  <c r="K336" i="1" s="1"/>
  <c r="L336" i="1" s="1"/>
  <c r="J335" i="1"/>
  <c r="I335" i="1"/>
  <c r="K335" i="1" s="1"/>
  <c r="L335" i="1" s="1"/>
  <c r="M335" i="1" s="1"/>
  <c r="N335" i="1" s="1"/>
  <c r="O335" i="1" s="1"/>
  <c r="P335" i="1" s="1"/>
  <c r="J334" i="1"/>
  <c r="I334" i="1"/>
  <c r="K334" i="1" s="1"/>
  <c r="L334" i="1" s="1"/>
  <c r="M334" i="1" s="1"/>
  <c r="N334" i="1" s="1"/>
  <c r="O334" i="1" s="1"/>
  <c r="P334" i="1" s="1"/>
  <c r="M333" i="1"/>
  <c r="N333" i="1" s="1"/>
  <c r="O333" i="1" s="1"/>
  <c r="P333" i="1" s="1"/>
  <c r="J333" i="1"/>
  <c r="I333" i="1"/>
  <c r="K333" i="1" s="1"/>
  <c r="L333" i="1" s="1"/>
  <c r="M332" i="1"/>
  <c r="N332" i="1" s="1"/>
  <c r="O332" i="1" s="1"/>
  <c r="P332" i="1" s="1"/>
  <c r="J332" i="1"/>
  <c r="I332" i="1"/>
  <c r="K332" i="1" s="1"/>
  <c r="L332" i="1" s="1"/>
  <c r="J331" i="1"/>
  <c r="I331" i="1"/>
  <c r="K331" i="1" s="1"/>
  <c r="L331" i="1" s="1"/>
  <c r="M331" i="1" s="1"/>
  <c r="N331" i="1" s="1"/>
  <c r="O331" i="1" s="1"/>
  <c r="K330" i="1"/>
  <c r="L330" i="1" s="1"/>
  <c r="M330" i="1" s="1"/>
  <c r="N330" i="1" s="1"/>
  <c r="O330" i="1" s="1"/>
  <c r="J330" i="1"/>
  <c r="I330" i="1"/>
  <c r="J329" i="1"/>
  <c r="K329" i="1" s="1"/>
  <c r="L329" i="1" s="1"/>
  <c r="M329" i="1" s="1"/>
  <c r="N329" i="1" s="1"/>
  <c r="O329" i="1" s="1"/>
  <c r="I329" i="1"/>
  <c r="M328" i="1"/>
  <c r="N328" i="1" s="1"/>
  <c r="O328" i="1" s="1"/>
  <c r="J328" i="1"/>
  <c r="I328" i="1"/>
  <c r="K328" i="1" s="1"/>
  <c r="L328" i="1" s="1"/>
  <c r="L327" i="1"/>
  <c r="M327" i="1" s="1"/>
  <c r="N327" i="1" s="1"/>
  <c r="O327" i="1" s="1"/>
  <c r="J327" i="1"/>
  <c r="I327" i="1"/>
  <c r="K327" i="1" s="1"/>
  <c r="P326" i="1"/>
  <c r="L326" i="1"/>
  <c r="M326" i="1" s="1"/>
  <c r="N326" i="1" s="1"/>
  <c r="O326" i="1" s="1"/>
  <c r="J326" i="1"/>
  <c r="I326" i="1"/>
  <c r="K326" i="1" s="1"/>
  <c r="P325" i="1"/>
  <c r="L325" i="1"/>
  <c r="M325" i="1" s="1"/>
  <c r="N325" i="1" s="1"/>
  <c r="O325" i="1" s="1"/>
  <c r="J325" i="1"/>
  <c r="I325" i="1"/>
  <c r="K325" i="1" s="1"/>
  <c r="P324" i="1"/>
  <c r="L324" i="1"/>
  <c r="M324" i="1" s="1"/>
  <c r="N324" i="1" s="1"/>
  <c r="O324" i="1" s="1"/>
  <c r="J324" i="1"/>
  <c r="I324" i="1"/>
  <c r="K324" i="1" s="1"/>
  <c r="P323" i="1"/>
  <c r="L323" i="1"/>
  <c r="M323" i="1" s="1"/>
  <c r="N323" i="1" s="1"/>
  <c r="O323" i="1" s="1"/>
  <c r="J323" i="1"/>
  <c r="I323" i="1"/>
  <c r="K323" i="1" s="1"/>
  <c r="P322" i="1"/>
  <c r="L322" i="1"/>
  <c r="M322" i="1" s="1"/>
  <c r="N322" i="1" s="1"/>
  <c r="O322" i="1" s="1"/>
  <c r="J322" i="1"/>
  <c r="I322" i="1"/>
  <c r="K322" i="1" s="1"/>
  <c r="O321" i="1"/>
  <c r="K321" i="1"/>
  <c r="L321" i="1" s="1"/>
  <c r="M321" i="1" s="1"/>
  <c r="N321" i="1" s="1"/>
  <c r="J321" i="1"/>
  <c r="I321" i="1"/>
  <c r="O320" i="1"/>
  <c r="P320" i="1" s="1"/>
  <c r="K320" i="1"/>
  <c r="L320" i="1" s="1"/>
  <c r="M320" i="1" s="1"/>
  <c r="N320" i="1" s="1"/>
  <c r="J320" i="1"/>
  <c r="I320" i="1"/>
  <c r="O319" i="1"/>
  <c r="P319" i="1" s="1"/>
  <c r="K319" i="1"/>
  <c r="L319" i="1" s="1"/>
  <c r="M319" i="1" s="1"/>
  <c r="N319" i="1" s="1"/>
  <c r="J319" i="1"/>
  <c r="I319" i="1"/>
  <c r="N318" i="1"/>
  <c r="O318" i="1" s="1"/>
  <c r="J318" i="1"/>
  <c r="K318" i="1" s="1"/>
  <c r="L318" i="1" s="1"/>
  <c r="M318" i="1" s="1"/>
  <c r="I318" i="1"/>
  <c r="J317" i="1"/>
  <c r="I317" i="1"/>
  <c r="K317" i="1" s="1"/>
  <c r="L317" i="1" s="1"/>
  <c r="M317" i="1" s="1"/>
  <c r="N317" i="1" s="1"/>
  <c r="O317" i="1" s="1"/>
  <c r="M316" i="1"/>
  <c r="N316" i="1" s="1"/>
  <c r="O316" i="1" s="1"/>
  <c r="P316" i="1" s="1"/>
  <c r="J316" i="1"/>
  <c r="I316" i="1"/>
  <c r="K316" i="1" s="1"/>
  <c r="L316" i="1" s="1"/>
  <c r="L315" i="1"/>
  <c r="M315" i="1" s="1"/>
  <c r="N315" i="1" s="1"/>
  <c r="O315" i="1" s="1"/>
  <c r="J315" i="1"/>
  <c r="I315" i="1"/>
  <c r="K315" i="1" s="1"/>
  <c r="P314" i="1"/>
  <c r="L314" i="1"/>
  <c r="M314" i="1" s="1"/>
  <c r="N314" i="1" s="1"/>
  <c r="O314" i="1" s="1"/>
  <c r="J314" i="1"/>
  <c r="I314" i="1"/>
  <c r="K314" i="1" s="1"/>
  <c r="O313" i="1"/>
  <c r="K313" i="1"/>
  <c r="L313" i="1" s="1"/>
  <c r="M313" i="1" s="1"/>
  <c r="N313" i="1" s="1"/>
  <c r="J313" i="1"/>
  <c r="I313" i="1"/>
  <c r="O312" i="1"/>
  <c r="P312" i="1" s="1"/>
  <c r="K312" i="1"/>
  <c r="L312" i="1" s="1"/>
  <c r="M312" i="1" s="1"/>
  <c r="N312" i="1" s="1"/>
  <c r="J312" i="1"/>
  <c r="I312" i="1"/>
  <c r="O311" i="1"/>
  <c r="P311" i="1" s="1"/>
  <c r="K311" i="1"/>
  <c r="L311" i="1" s="1"/>
  <c r="M311" i="1" s="1"/>
  <c r="N311" i="1" s="1"/>
  <c r="J311" i="1"/>
  <c r="I311" i="1"/>
  <c r="O310" i="1"/>
  <c r="P310" i="1" s="1"/>
  <c r="K310" i="1"/>
  <c r="L310" i="1" s="1"/>
  <c r="M310" i="1" s="1"/>
  <c r="N310" i="1" s="1"/>
  <c r="J310" i="1"/>
  <c r="I310" i="1"/>
  <c r="O309" i="1"/>
  <c r="P309" i="1" s="1"/>
  <c r="K309" i="1"/>
  <c r="L309" i="1" s="1"/>
  <c r="M309" i="1" s="1"/>
  <c r="N309" i="1" s="1"/>
  <c r="J309" i="1"/>
  <c r="I309" i="1"/>
  <c r="O308" i="1"/>
  <c r="P308" i="1" s="1"/>
  <c r="K308" i="1"/>
  <c r="L308" i="1" s="1"/>
  <c r="M308" i="1" s="1"/>
  <c r="N308" i="1" s="1"/>
  <c r="J308" i="1"/>
  <c r="I308" i="1"/>
  <c r="O307" i="1"/>
  <c r="P307" i="1" s="1"/>
  <c r="K307" i="1"/>
  <c r="L307" i="1" s="1"/>
  <c r="M307" i="1" s="1"/>
  <c r="N307" i="1" s="1"/>
  <c r="J307" i="1"/>
  <c r="I307" i="1"/>
  <c r="O306" i="1"/>
  <c r="P306" i="1" s="1"/>
  <c r="K306" i="1"/>
  <c r="L306" i="1" s="1"/>
  <c r="M306" i="1" s="1"/>
  <c r="N306" i="1" s="1"/>
  <c r="J306" i="1"/>
  <c r="I306" i="1"/>
  <c r="O305" i="1"/>
  <c r="P305" i="1" s="1"/>
  <c r="K305" i="1"/>
  <c r="L305" i="1" s="1"/>
  <c r="M305" i="1" s="1"/>
  <c r="N305" i="1" s="1"/>
  <c r="J305" i="1"/>
  <c r="I305" i="1"/>
  <c r="O304" i="1"/>
  <c r="P304" i="1" s="1"/>
  <c r="K304" i="1"/>
  <c r="L304" i="1" s="1"/>
  <c r="M304" i="1" s="1"/>
  <c r="N304" i="1" s="1"/>
  <c r="J304" i="1"/>
  <c r="I304" i="1"/>
  <c r="O303" i="1"/>
  <c r="P303" i="1" s="1"/>
  <c r="K303" i="1"/>
  <c r="L303" i="1" s="1"/>
  <c r="M303" i="1" s="1"/>
  <c r="N303" i="1" s="1"/>
  <c r="J303" i="1"/>
  <c r="I303" i="1"/>
  <c r="O302" i="1"/>
  <c r="P302" i="1" s="1"/>
  <c r="K302" i="1"/>
  <c r="L302" i="1" s="1"/>
  <c r="M302" i="1" s="1"/>
  <c r="N302" i="1" s="1"/>
  <c r="J302" i="1"/>
  <c r="I302" i="1"/>
  <c r="O301" i="1"/>
  <c r="P301" i="1" s="1"/>
  <c r="K301" i="1"/>
  <c r="L301" i="1" s="1"/>
  <c r="M301" i="1" s="1"/>
  <c r="N301" i="1" s="1"/>
  <c r="J301" i="1"/>
  <c r="I301" i="1"/>
  <c r="O300" i="1"/>
  <c r="P300" i="1" s="1"/>
  <c r="K300" i="1"/>
  <c r="L300" i="1" s="1"/>
  <c r="M300" i="1" s="1"/>
  <c r="N300" i="1" s="1"/>
  <c r="J300" i="1"/>
  <c r="I300" i="1"/>
  <c r="O299" i="1"/>
  <c r="P299" i="1" s="1"/>
  <c r="K299" i="1"/>
  <c r="L299" i="1" s="1"/>
  <c r="M299" i="1" s="1"/>
  <c r="N299" i="1" s="1"/>
  <c r="J299" i="1"/>
  <c r="I299" i="1"/>
  <c r="O298" i="1"/>
  <c r="P298" i="1" s="1"/>
  <c r="K298" i="1"/>
  <c r="L298" i="1" s="1"/>
  <c r="M298" i="1" s="1"/>
  <c r="N298" i="1" s="1"/>
  <c r="J298" i="1"/>
  <c r="I298" i="1"/>
  <c r="O297" i="1"/>
  <c r="P297" i="1" s="1"/>
  <c r="K297" i="1"/>
  <c r="L297" i="1" s="1"/>
  <c r="M297" i="1" s="1"/>
  <c r="N297" i="1" s="1"/>
  <c r="J297" i="1"/>
  <c r="I297" i="1"/>
  <c r="O296" i="1"/>
  <c r="P296" i="1" s="1"/>
  <c r="K296" i="1"/>
  <c r="L296" i="1" s="1"/>
  <c r="M296" i="1" s="1"/>
  <c r="N296" i="1" s="1"/>
  <c r="J296" i="1"/>
  <c r="I296" i="1"/>
  <c r="O295" i="1"/>
  <c r="P295" i="1" s="1"/>
  <c r="K295" i="1"/>
  <c r="L295" i="1" s="1"/>
  <c r="M295" i="1" s="1"/>
  <c r="N295" i="1" s="1"/>
  <c r="J295" i="1"/>
  <c r="I295" i="1"/>
  <c r="O294" i="1"/>
  <c r="P294" i="1" s="1"/>
  <c r="K294" i="1"/>
  <c r="L294" i="1" s="1"/>
  <c r="M294" i="1" s="1"/>
  <c r="N294" i="1" s="1"/>
  <c r="J294" i="1"/>
  <c r="I294" i="1"/>
  <c r="O293" i="1"/>
  <c r="P293" i="1" s="1"/>
  <c r="K293" i="1"/>
  <c r="L293" i="1" s="1"/>
  <c r="M293" i="1" s="1"/>
  <c r="N293" i="1" s="1"/>
  <c r="J293" i="1"/>
  <c r="I293" i="1"/>
  <c r="O292" i="1"/>
  <c r="P292" i="1" s="1"/>
  <c r="K292" i="1"/>
  <c r="L292" i="1" s="1"/>
  <c r="M292" i="1" s="1"/>
  <c r="N292" i="1" s="1"/>
  <c r="J292" i="1"/>
  <c r="I292" i="1"/>
  <c r="O291" i="1"/>
  <c r="P291" i="1" s="1"/>
  <c r="K291" i="1"/>
  <c r="L291" i="1" s="1"/>
  <c r="M291" i="1" s="1"/>
  <c r="N291" i="1" s="1"/>
  <c r="J291" i="1"/>
  <c r="I291" i="1"/>
  <c r="O290" i="1"/>
  <c r="P290" i="1" s="1"/>
  <c r="K290" i="1"/>
  <c r="L290" i="1" s="1"/>
  <c r="M290" i="1" s="1"/>
  <c r="N290" i="1" s="1"/>
  <c r="J290" i="1"/>
  <c r="I290" i="1"/>
  <c r="O289" i="1"/>
  <c r="P289" i="1" s="1"/>
  <c r="K289" i="1"/>
  <c r="L289" i="1" s="1"/>
  <c r="M289" i="1" s="1"/>
  <c r="N289" i="1" s="1"/>
  <c r="J289" i="1"/>
  <c r="I289" i="1"/>
  <c r="O288" i="1"/>
  <c r="P288" i="1" s="1"/>
  <c r="K288" i="1"/>
  <c r="L288" i="1" s="1"/>
  <c r="M288" i="1" s="1"/>
  <c r="N288" i="1" s="1"/>
  <c r="J288" i="1"/>
  <c r="I288" i="1"/>
  <c r="O287" i="1"/>
  <c r="P287" i="1" s="1"/>
  <c r="K287" i="1"/>
  <c r="L287" i="1" s="1"/>
  <c r="M287" i="1" s="1"/>
  <c r="N287" i="1" s="1"/>
  <c r="J287" i="1"/>
  <c r="I287" i="1"/>
  <c r="O286" i="1"/>
  <c r="P286" i="1" s="1"/>
  <c r="K286" i="1"/>
  <c r="L286" i="1" s="1"/>
  <c r="M286" i="1" s="1"/>
  <c r="N286" i="1" s="1"/>
  <c r="J286" i="1"/>
  <c r="I286" i="1"/>
  <c r="O285" i="1"/>
  <c r="P285" i="1" s="1"/>
  <c r="K285" i="1"/>
  <c r="L285" i="1" s="1"/>
  <c r="M285" i="1" s="1"/>
  <c r="N285" i="1" s="1"/>
  <c r="J285" i="1"/>
  <c r="I285" i="1"/>
  <c r="O284" i="1"/>
  <c r="P284" i="1" s="1"/>
  <c r="K284" i="1"/>
  <c r="L284" i="1" s="1"/>
  <c r="M284" i="1" s="1"/>
  <c r="N284" i="1" s="1"/>
  <c r="J284" i="1"/>
  <c r="I284" i="1"/>
  <c r="N283" i="1"/>
  <c r="O283" i="1" s="1"/>
  <c r="J283" i="1"/>
  <c r="K283" i="1" s="1"/>
  <c r="L283" i="1" s="1"/>
  <c r="M283" i="1" s="1"/>
  <c r="I283" i="1"/>
  <c r="J282" i="1"/>
  <c r="K282" i="1" s="1"/>
  <c r="L282" i="1" s="1"/>
  <c r="M282" i="1" s="1"/>
  <c r="N282" i="1" s="1"/>
  <c r="O282" i="1" s="1"/>
  <c r="P282" i="1" s="1"/>
  <c r="I282" i="1"/>
  <c r="N281" i="1"/>
  <c r="O281" i="1" s="1"/>
  <c r="P281" i="1" s="1"/>
  <c r="J281" i="1"/>
  <c r="K281" i="1" s="1"/>
  <c r="L281" i="1" s="1"/>
  <c r="M281" i="1" s="1"/>
  <c r="I281" i="1"/>
  <c r="J280" i="1"/>
  <c r="K280" i="1" s="1"/>
  <c r="L280" i="1" s="1"/>
  <c r="M280" i="1" s="1"/>
  <c r="N280" i="1" s="1"/>
  <c r="O280" i="1" s="1"/>
  <c r="P280" i="1" s="1"/>
  <c r="I280" i="1"/>
  <c r="N279" i="1"/>
  <c r="O279" i="1" s="1"/>
  <c r="P279" i="1" s="1"/>
  <c r="J279" i="1"/>
  <c r="K279" i="1" s="1"/>
  <c r="L279" i="1" s="1"/>
  <c r="M279" i="1" s="1"/>
  <c r="I279" i="1"/>
  <c r="J278" i="1"/>
  <c r="K278" i="1" s="1"/>
  <c r="L278" i="1" s="1"/>
  <c r="M278" i="1" s="1"/>
  <c r="N278" i="1" s="1"/>
  <c r="O278" i="1" s="1"/>
  <c r="P278" i="1" s="1"/>
  <c r="I278" i="1"/>
  <c r="N277" i="1"/>
  <c r="O277" i="1" s="1"/>
  <c r="P277" i="1" s="1"/>
  <c r="J277" i="1"/>
  <c r="K277" i="1" s="1"/>
  <c r="L277" i="1" s="1"/>
  <c r="M277" i="1" s="1"/>
  <c r="I277" i="1"/>
  <c r="J276" i="1"/>
  <c r="K276" i="1" s="1"/>
  <c r="L276" i="1" s="1"/>
  <c r="M276" i="1" s="1"/>
  <c r="N276" i="1" s="1"/>
  <c r="O276" i="1" s="1"/>
  <c r="P276" i="1" s="1"/>
  <c r="I276" i="1"/>
  <c r="N275" i="1"/>
  <c r="O275" i="1" s="1"/>
  <c r="P275" i="1" s="1"/>
  <c r="J275" i="1"/>
  <c r="K275" i="1" s="1"/>
  <c r="L275" i="1" s="1"/>
  <c r="M275" i="1" s="1"/>
  <c r="I275" i="1"/>
  <c r="J274" i="1"/>
  <c r="K274" i="1" s="1"/>
  <c r="L274" i="1" s="1"/>
  <c r="M274" i="1" s="1"/>
  <c r="N274" i="1" s="1"/>
  <c r="O274" i="1" s="1"/>
  <c r="P274" i="1" s="1"/>
  <c r="I274" i="1"/>
  <c r="N273" i="1"/>
  <c r="O273" i="1" s="1"/>
  <c r="P273" i="1" s="1"/>
  <c r="J273" i="1"/>
  <c r="K273" i="1" s="1"/>
  <c r="L273" i="1" s="1"/>
  <c r="M273" i="1" s="1"/>
  <c r="I273" i="1"/>
  <c r="J272" i="1"/>
  <c r="K272" i="1" s="1"/>
  <c r="L272" i="1" s="1"/>
  <c r="M272" i="1" s="1"/>
  <c r="N272" i="1" s="1"/>
  <c r="O272" i="1" s="1"/>
  <c r="P272" i="1" s="1"/>
  <c r="I272" i="1"/>
  <c r="N271" i="1"/>
  <c r="O271" i="1" s="1"/>
  <c r="P271" i="1" s="1"/>
  <c r="J271" i="1"/>
  <c r="K271" i="1" s="1"/>
  <c r="L271" i="1" s="1"/>
  <c r="M271" i="1" s="1"/>
  <c r="I271" i="1"/>
  <c r="J270" i="1"/>
  <c r="K270" i="1" s="1"/>
  <c r="L270" i="1" s="1"/>
  <c r="M270" i="1" s="1"/>
  <c r="N270" i="1" s="1"/>
  <c r="O270" i="1" s="1"/>
  <c r="P270" i="1" s="1"/>
  <c r="I270" i="1"/>
  <c r="N269" i="1"/>
  <c r="O269" i="1" s="1"/>
  <c r="P269" i="1" s="1"/>
  <c r="J269" i="1"/>
  <c r="K269" i="1" s="1"/>
  <c r="L269" i="1" s="1"/>
  <c r="M269" i="1" s="1"/>
  <c r="I269" i="1"/>
  <c r="J268" i="1"/>
  <c r="K268" i="1" s="1"/>
  <c r="L268" i="1" s="1"/>
  <c r="M268" i="1" s="1"/>
  <c r="N268" i="1" s="1"/>
  <c r="O268" i="1" s="1"/>
  <c r="P268" i="1" s="1"/>
  <c r="I268" i="1"/>
  <c r="N267" i="1"/>
  <c r="O267" i="1" s="1"/>
  <c r="P267" i="1" s="1"/>
  <c r="J267" i="1"/>
  <c r="K267" i="1" s="1"/>
  <c r="L267" i="1" s="1"/>
  <c r="M267" i="1" s="1"/>
  <c r="I267" i="1"/>
  <c r="J266" i="1"/>
  <c r="K266" i="1" s="1"/>
  <c r="L266" i="1" s="1"/>
  <c r="M266" i="1" s="1"/>
  <c r="N266" i="1" s="1"/>
  <c r="O266" i="1" s="1"/>
  <c r="P266" i="1" s="1"/>
  <c r="I266" i="1"/>
  <c r="N265" i="1"/>
  <c r="O265" i="1" s="1"/>
  <c r="P265" i="1" s="1"/>
  <c r="J265" i="1"/>
  <c r="K265" i="1" s="1"/>
  <c r="L265" i="1" s="1"/>
  <c r="M265" i="1" s="1"/>
  <c r="I265" i="1"/>
  <c r="J264" i="1"/>
  <c r="K264" i="1" s="1"/>
  <c r="L264" i="1" s="1"/>
  <c r="M264" i="1" s="1"/>
  <c r="N264" i="1" s="1"/>
  <c r="O264" i="1" s="1"/>
  <c r="P264" i="1" s="1"/>
  <c r="I264" i="1"/>
  <c r="N263" i="1"/>
  <c r="O263" i="1" s="1"/>
  <c r="P263" i="1" s="1"/>
  <c r="J263" i="1"/>
  <c r="K263" i="1" s="1"/>
  <c r="L263" i="1" s="1"/>
  <c r="M263" i="1" s="1"/>
  <c r="I263" i="1"/>
  <c r="J262" i="1"/>
  <c r="K262" i="1" s="1"/>
  <c r="L262" i="1" s="1"/>
  <c r="M262" i="1" s="1"/>
  <c r="N262" i="1" s="1"/>
  <c r="O262" i="1" s="1"/>
  <c r="P262" i="1" s="1"/>
  <c r="I262" i="1"/>
  <c r="N261" i="1"/>
  <c r="O261" i="1" s="1"/>
  <c r="P261" i="1" s="1"/>
  <c r="J261" i="1"/>
  <c r="K261" i="1" s="1"/>
  <c r="L261" i="1" s="1"/>
  <c r="M261" i="1" s="1"/>
  <c r="I261" i="1"/>
  <c r="J260" i="1"/>
  <c r="K260" i="1" s="1"/>
  <c r="L260" i="1" s="1"/>
  <c r="M260" i="1" s="1"/>
  <c r="N260" i="1" s="1"/>
  <c r="O260" i="1" s="1"/>
  <c r="P260" i="1" s="1"/>
  <c r="I260" i="1"/>
  <c r="N259" i="1"/>
  <c r="O259" i="1" s="1"/>
  <c r="P259" i="1" s="1"/>
  <c r="J259" i="1"/>
  <c r="K259" i="1" s="1"/>
  <c r="L259" i="1" s="1"/>
  <c r="M259" i="1" s="1"/>
  <c r="I259" i="1"/>
  <c r="J258" i="1"/>
  <c r="K258" i="1" s="1"/>
  <c r="L258" i="1" s="1"/>
  <c r="M258" i="1" s="1"/>
  <c r="N258" i="1" s="1"/>
  <c r="O258" i="1" s="1"/>
  <c r="P258" i="1" s="1"/>
  <c r="I258" i="1"/>
  <c r="N257" i="1"/>
  <c r="O257" i="1" s="1"/>
  <c r="P257" i="1" s="1"/>
  <c r="J257" i="1"/>
  <c r="K257" i="1" s="1"/>
  <c r="L257" i="1" s="1"/>
  <c r="M257" i="1" s="1"/>
  <c r="I257" i="1"/>
  <c r="M256" i="1"/>
  <c r="N256" i="1" s="1"/>
  <c r="O256" i="1" s="1"/>
  <c r="J256" i="1"/>
  <c r="I256" i="1"/>
  <c r="K256" i="1" s="1"/>
  <c r="L256" i="1" s="1"/>
  <c r="J255" i="1"/>
  <c r="I255" i="1"/>
  <c r="K255" i="1" s="1"/>
  <c r="L255" i="1" s="1"/>
  <c r="M255" i="1" s="1"/>
  <c r="N255" i="1" s="1"/>
  <c r="O255" i="1" s="1"/>
  <c r="J254" i="1"/>
  <c r="I254" i="1"/>
  <c r="K254" i="1" s="1"/>
  <c r="L254" i="1" s="1"/>
  <c r="M254" i="1" s="1"/>
  <c r="N254" i="1" s="1"/>
  <c r="O254" i="1" s="1"/>
  <c r="P254" i="1" s="1"/>
  <c r="J253" i="1"/>
  <c r="I253" i="1"/>
  <c r="K253" i="1" s="1"/>
  <c r="L253" i="1" s="1"/>
  <c r="M253" i="1" s="1"/>
  <c r="N253" i="1" s="1"/>
  <c r="O253" i="1" s="1"/>
  <c r="P253" i="1" s="1"/>
  <c r="J252" i="1"/>
  <c r="I252" i="1"/>
  <c r="K252" i="1" s="1"/>
  <c r="L252" i="1" s="1"/>
  <c r="M252" i="1" s="1"/>
  <c r="N252" i="1" s="1"/>
  <c r="O252" i="1" s="1"/>
  <c r="P252" i="1" s="1"/>
  <c r="J251" i="1"/>
  <c r="I251" i="1"/>
  <c r="K251" i="1" s="1"/>
  <c r="L251" i="1" s="1"/>
  <c r="M251" i="1" s="1"/>
  <c r="N251" i="1" s="1"/>
  <c r="O251" i="1" s="1"/>
  <c r="P251" i="1" s="1"/>
  <c r="J250" i="1"/>
  <c r="I250" i="1"/>
  <c r="K250" i="1" s="1"/>
  <c r="L250" i="1" s="1"/>
  <c r="M250" i="1" s="1"/>
  <c r="N250" i="1" s="1"/>
  <c r="O250" i="1" s="1"/>
  <c r="P250" i="1" s="1"/>
  <c r="J249" i="1"/>
  <c r="I249" i="1"/>
  <c r="K249" i="1" s="1"/>
  <c r="L249" i="1" s="1"/>
  <c r="M249" i="1" s="1"/>
  <c r="N249" i="1" s="1"/>
  <c r="O249" i="1" s="1"/>
  <c r="P249" i="1" s="1"/>
  <c r="J248" i="1"/>
  <c r="I248" i="1"/>
  <c r="K248" i="1" s="1"/>
  <c r="L248" i="1" s="1"/>
  <c r="M248" i="1" s="1"/>
  <c r="N248" i="1" s="1"/>
  <c r="O248" i="1" s="1"/>
  <c r="P248" i="1" s="1"/>
  <c r="J247" i="1"/>
  <c r="I247" i="1"/>
  <c r="K247" i="1" s="1"/>
  <c r="L247" i="1" s="1"/>
  <c r="M247" i="1" s="1"/>
  <c r="N247" i="1" s="1"/>
  <c r="O247" i="1" s="1"/>
  <c r="P247" i="1" s="1"/>
  <c r="J246" i="1"/>
  <c r="I246" i="1"/>
  <c r="K246" i="1" s="1"/>
  <c r="L246" i="1" s="1"/>
  <c r="M246" i="1" s="1"/>
  <c r="N246" i="1" s="1"/>
  <c r="O246" i="1" s="1"/>
  <c r="P246" i="1" s="1"/>
  <c r="J245" i="1"/>
  <c r="I245" i="1"/>
  <c r="K245" i="1" s="1"/>
  <c r="L245" i="1" s="1"/>
  <c r="M245" i="1" s="1"/>
  <c r="N245" i="1" s="1"/>
  <c r="O245" i="1" s="1"/>
  <c r="P245" i="1" s="1"/>
  <c r="J244" i="1"/>
  <c r="I244" i="1"/>
  <c r="K244" i="1" s="1"/>
  <c r="L244" i="1" s="1"/>
  <c r="M244" i="1" s="1"/>
  <c r="N244" i="1" s="1"/>
  <c r="O244" i="1" s="1"/>
  <c r="P244" i="1" s="1"/>
  <c r="K243" i="1"/>
  <c r="L243" i="1" s="1"/>
  <c r="M243" i="1" s="1"/>
  <c r="N243" i="1" s="1"/>
  <c r="O243" i="1" s="1"/>
  <c r="J243" i="1"/>
  <c r="I243" i="1"/>
  <c r="K242" i="1"/>
  <c r="L242" i="1" s="1"/>
  <c r="M242" i="1" s="1"/>
  <c r="N242" i="1" s="1"/>
  <c r="O242" i="1" s="1"/>
  <c r="P242" i="1" s="1"/>
  <c r="J242" i="1"/>
  <c r="I242" i="1"/>
  <c r="K241" i="1"/>
  <c r="L241" i="1" s="1"/>
  <c r="M241" i="1" s="1"/>
  <c r="N241" i="1" s="1"/>
  <c r="O241" i="1" s="1"/>
  <c r="P241" i="1" s="1"/>
  <c r="J241" i="1"/>
  <c r="I241" i="1"/>
  <c r="K240" i="1"/>
  <c r="L240" i="1" s="1"/>
  <c r="M240" i="1" s="1"/>
  <c r="N240" i="1" s="1"/>
  <c r="O240" i="1" s="1"/>
  <c r="P240" i="1" s="1"/>
  <c r="J240" i="1"/>
  <c r="I240" i="1"/>
  <c r="K239" i="1"/>
  <c r="L239" i="1" s="1"/>
  <c r="M239" i="1" s="1"/>
  <c r="N239" i="1" s="1"/>
  <c r="O239" i="1" s="1"/>
  <c r="P239" i="1" s="1"/>
  <c r="J239" i="1"/>
  <c r="I239" i="1"/>
  <c r="K238" i="1"/>
  <c r="L238" i="1" s="1"/>
  <c r="M238" i="1" s="1"/>
  <c r="N238" i="1" s="1"/>
  <c r="O238" i="1" s="1"/>
  <c r="P238" i="1" s="1"/>
  <c r="J238" i="1"/>
  <c r="I238" i="1"/>
  <c r="K237" i="1"/>
  <c r="L237" i="1" s="1"/>
  <c r="M237" i="1" s="1"/>
  <c r="N237" i="1" s="1"/>
  <c r="O237" i="1" s="1"/>
  <c r="P237" i="1" s="1"/>
  <c r="J237" i="1"/>
  <c r="I237" i="1"/>
  <c r="K236" i="1"/>
  <c r="L236" i="1" s="1"/>
  <c r="M236" i="1" s="1"/>
  <c r="N236" i="1" s="1"/>
  <c r="O236" i="1" s="1"/>
  <c r="P236" i="1" s="1"/>
  <c r="J236" i="1"/>
  <c r="I236" i="1"/>
  <c r="K235" i="1"/>
  <c r="L235" i="1" s="1"/>
  <c r="M235" i="1" s="1"/>
  <c r="N235" i="1" s="1"/>
  <c r="O235" i="1" s="1"/>
  <c r="P235" i="1" s="1"/>
  <c r="J235" i="1"/>
  <c r="I235" i="1"/>
  <c r="K234" i="1"/>
  <c r="L234" i="1" s="1"/>
  <c r="M234" i="1" s="1"/>
  <c r="N234" i="1" s="1"/>
  <c r="O234" i="1" s="1"/>
  <c r="P234" i="1" s="1"/>
  <c r="J234" i="1"/>
  <c r="I234" i="1"/>
  <c r="K233" i="1"/>
  <c r="L233" i="1" s="1"/>
  <c r="M233" i="1" s="1"/>
  <c r="N233" i="1" s="1"/>
  <c r="O233" i="1" s="1"/>
  <c r="P233" i="1" s="1"/>
  <c r="J233" i="1"/>
  <c r="I233" i="1"/>
  <c r="K232" i="1"/>
  <c r="L232" i="1" s="1"/>
  <c r="M232" i="1" s="1"/>
  <c r="N232" i="1" s="1"/>
  <c r="O232" i="1" s="1"/>
  <c r="P232" i="1" s="1"/>
  <c r="J232" i="1"/>
  <c r="I232" i="1"/>
  <c r="K231" i="1"/>
  <c r="L231" i="1" s="1"/>
  <c r="M231" i="1" s="1"/>
  <c r="N231" i="1" s="1"/>
  <c r="O231" i="1" s="1"/>
  <c r="P231" i="1" s="1"/>
  <c r="J231" i="1"/>
  <c r="I231" i="1"/>
  <c r="K230" i="1"/>
  <c r="L230" i="1" s="1"/>
  <c r="M230" i="1" s="1"/>
  <c r="N230" i="1" s="1"/>
  <c r="O230" i="1" s="1"/>
  <c r="P230" i="1" s="1"/>
  <c r="J230" i="1"/>
  <c r="I230" i="1"/>
  <c r="K229" i="1"/>
  <c r="L229" i="1" s="1"/>
  <c r="M229" i="1" s="1"/>
  <c r="N229" i="1" s="1"/>
  <c r="O229" i="1" s="1"/>
  <c r="P229" i="1" s="1"/>
  <c r="J229" i="1"/>
  <c r="I229" i="1"/>
  <c r="K228" i="1"/>
  <c r="L228" i="1" s="1"/>
  <c r="M228" i="1" s="1"/>
  <c r="N228" i="1" s="1"/>
  <c r="O228" i="1" s="1"/>
  <c r="P228" i="1" s="1"/>
  <c r="J228" i="1"/>
  <c r="I228" i="1"/>
  <c r="K227" i="1"/>
  <c r="L227" i="1" s="1"/>
  <c r="M227" i="1" s="1"/>
  <c r="N227" i="1" s="1"/>
  <c r="O227" i="1" s="1"/>
  <c r="P227" i="1" s="1"/>
  <c r="J227" i="1"/>
  <c r="I227" i="1"/>
  <c r="K226" i="1"/>
  <c r="L226" i="1" s="1"/>
  <c r="M226" i="1" s="1"/>
  <c r="N226" i="1" s="1"/>
  <c r="O226" i="1" s="1"/>
  <c r="P226" i="1" s="1"/>
  <c r="J226" i="1"/>
  <c r="I226" i="1"/>
  <c r="J225" i="1"/>
  <c r="K225" i="1" s="1"/>
  <c r="L225" i="1" s="1"/>
  <c r="M225" i="1" s="1"/>
  <c r="N225" i="1" s="1"/>
  <c r="O225" i="1" s="1"/>
  <c r="I225" i="1"/>
  <c r="M224" i="1"/>
  <c r="N224" i="1" s="1"/>
  <c r="O224" i="1" s="1"/>
  <c r="J224" i="1"/>
  <c r="I224" i="1"/>
  <c r="K224" i="1" s="1"/>
  <c r="L224" i="1" s="1"/>
  <c r="L223" i="1"/>
  <c r="M223" i="1" s="1"/>
  <c r="N223" i="1" s="1"/>
  <c r="O223" i="1" s="1"/>
  <c r="J223" i="1"/>
  <c r="I223" i="1"/>
  <c r="K223" i="1" s="1"/>
  <c r="O222" i="1"/>
  <c r="K222" i="1"/>
  <c r="L222" i="1" s="1"/>
  <c r="M222" i="1" s="1"/>
  <c r="N222" i="1" s="1"/>
  <c r="J222" i="1"/>
  <c r="I222" i="1"/>
  <c r="N221" i="1"/>
  <c r="O221" i="1" s="1"/>
  <c r="J221" i="1"/>
  <c r="K221" i="1" s="1"/>
  <c r="L221" i="1" s="1"/>
  <c r="M221" i="1" s="1"/>
  <c r="I221" i="1"/>
  <c r="J220" i="1"/>
  <c r="I220" i="1"/>
  <c r="K220" i="1" s="1"/>
  <c r="L220" i="1" s="1"/>
  <c r="M220" i="1" s="1"/>
  <c r="N220" i="1" s="1"/>
  <c r="O220" i="1" s="1"/>
  <c r="M219" i="1"/>
  <c r="N219" i="1" s="1"/>
  <c r="O219" i="1" s="1"/>
  <c r="P219" i="1" s="1"/>
  <c r="J219" i="1"/>
  <c r="I219" i="1"/>
  <c r="K219" i="1" s="1"/>
  <c r="L219" i="1" s="1"/>
  <c r="M218" i="1"/>
  <c r="N218" i="1" s="1"/>
  <c r="O218" i="1" s="1"/>
  <c r="P218" i="1" s="1"/>
  <c r="J218" i="1"/>
  <c r="I218" i="1"/>
  <c r="K218" i="1" s="1"/>
  <c r="L218" i="1" s="1"/>
  <c r="J217" i="1"/>
  <c r="I217" i="1"/>
  <c r="K217" i="1" s="1"/>
  <c r="L217" i="1" s="1"/>
  <c r="M217" i="1" s="1"/>
  <c r="N217" i="1" s="1"/>
  <c r="O217" i="1" s="1"/>
  <c r="P217" i="1" s="1"/>
  <c r="J216" i="1"/>
  <c r="I216" i="1"/>
  <c r="K216" i="1" s="1"/>
  <c r="L216" i="1" s="1"/>
  <c r="M216" i="1" s="1"/>
  <c r="N216" i="1" s="1"/>
  <c r="O216" i="1" s="1"/>
  <c r="P216" i="1" s="1"/>
  <c r="M215" i="1"/>
  <c r="N215" i="1" s="1"/>
  <c r="O215" i="1" s="1"/>
  <c r="P215" i="1" s="1"/>
  <c r="J215" i="1"/>
  <c r="I215" i="1"/>
  <c r="K215" i="1" s="1"/>
  <c r="L215" i="1" s="1"/>
  <c r="M214" i="1"/>
  <c r="N214" i="1" s="1"/>
  <c r="O214" i="1" s="1"/>
  <c r="P214" i="1" s="1"/>
  <c r="J214" i="1"/>
  <c r="I214" i="1"/>
  <c r="K214" i="1" s="1"/>
  <c r="L214" i="1" s="1"/>
  <c r="J213" i="1"/>
  <c r="I213" i="1"/>
  <c r="K213" i="1" s="1"/>
  <c r="L213" i="1" s="1"/>
  <c r="M213" i="1" s="1"/>
  <c r="N213" i="1" s="1"/>
  <c r="O213" i="1" s="1"/>
  <c r="P213" i="1" s="1"/>
  <c r="J212" i="1"/>
  <c r="I212" i="1"/>
  <c r="K212" i="1" s="1"/>
  <c r="L212" i="1" s="1"/>
  <c r="M212" i="1" s="1"/>
  <c r="N212" i="1" s="1"/>
  <c r="O212" i="1" s="1"/>
  <c r="P212" i="1" s="1"/>
  <c r="M211" i="1"/>
  <c r="N211" i="1" s="1"/>
  <c r="O211" i="1" s="1"/>
  <c r="P211" i="1" s="1"/>
  <c r="J211" i="1"/>
  <c r="I211" i="1"/>
  <c r="K211" i="1" s="1"/>
  <c r="L211" i="1" s="1"/>
  <c r="M210" i="1"/>
  <c r="N210" i="1" s="1"/>
  <c r="O210" i="1" s="1"/>
  <c r="P210" i="1" s="1"/>
  <c r="J210" i="1"/>
  <c r="I210" i="1"/>
  <c r="K210" i="1" s="1"/>
  <c r="L210" i="1" s="1"/>
  <c r="J209" i="1"/>
  <c r="I209" i="1"/>
  <c r="K209" i="1" s="1"/>
  <c r="L209" i="1" s="1"/>
  <c r="M209" i="1" s="1"/>
  <c r="N209" i="1" s="1"/>
  <c r="O209" i="1" s="1"/>
  <c r="P209" i="1" s="1"/>
  <c r="J208" i="1"/>
  <c r="I208" i="1"/>
  <c r="K208" i="1" s="1"/>
  <c r="L208" i="1" s="1"/>
  <c r="M208" i="1" s="1"/>
  <c r="N208" i="1" s="1"/>
  <c r="O208" i="1" s="1"/>
  <c r="P208" i="1" s="1"/>
  <c r="M207" i="1"/>
  <c r="N207" i="1" s="1"/>
  <c r="O207" i="1" s="1"/>
  <c r="P207" i="1" s="1"/>
  <c r="J207" i="1"/>
  <c r="I207" i="1"/>
  <c r="K207" i="1" s="1"/>
  <c r="L207" i="1" s="1"/>
  <c r="M206" i="1"/>
  <c r="N206" i="1" s="1"/>
  <c r="O206" i="1" s="1"/>
  <c r="P206" i="1" s="1"/>
  <c r="J206" i="1"/>
  <c r="I206" i="1"/>
  <c r="K206" i="1" s="1"/>
  <c r="L206" i="1" s="1"/>
  <c r="J205" i="1"/>
  <c r="I205" i="1"/>
  <c r="K205" i="1" s="1"/>
  <c r="L205" i="1" s="1"/>
  <c r="M205" i="1" s="1"/>
  <c r="N205" i="1" s="1"/>
  <c r="O205" i="1" s="1"/>
  <c r="P205" i="1" s="1"/>
  <c r="J204" i="1"/>
  <c r="I204" i="1"/>
  <c r="K204" i="1" s="1"/>
  <c r="L204" i="1" s="1"/>
  <c r="M204" i="1" s="1"/>
  <c r="N204" i="1" s="1"/>
  <c r="O204" i="1" s="1"/>
  <c r="P204" i="1" s="1"/>
  <c r="M203" i="1"/>
  <c r="N203" i="1" s="1"/>
  <c r="O203" i="1" s="1"/>
  <c r="P203" i="1" s="1"/>
  <c r="J203" i="1"/>
  <c r="I203" i="1"/>
  <c r="K203" i="1" s="1"/>
  <c r="L203" i="1" s="1"/>
  <c r="M202" i="1"/>
  <c r="N202" i="1" s="1"/>
  <c r="O202" i="1" s="1"/>
  <c r="P202" i="1" s="1"/>
  <c r="J202" i="1"/>
  <c r="I202" i="1"/>
  <c r="K202" i="1" s="1"/>
  <c r="L202" i="1" s="1"/>
  <c r="J201" i="1"/>
  <c r="I201" i="1"/>
  <c r="K201" i="1" s="1"/>
  <c r="L201" i="1" s="1"/>
  <c r="M201" i="1" s="1"/>
  <c r="N201" i="1" s="1"/>
  <c r="O201" i="1" s="1"/>
  <c r="P201" i="1" s="1"/>
  <c r="J200" i="1"/>
  <c r="I200" i="1"/>
  <c r="K200" i="1" s="1"/>
  <c r="L200" i="1" s="1"/>
  <c r="M200" i="1" s="1"/>
  <c r="N200" i="1" s="1"/>
  <c r="O200" i="1" s="1"/>
  <c r="P200" i="1" s="1"/>
  <c r="M199" i="1"/>
  <c r="N199" i="1" s="1"/>
  <c r="O199" i="1" s="1"/>
  <c r="P199" i="1" s="1"/>
  <c r="J199" i="1"/>
  <c r="I199" i="1"/>
  <c r="K199" i="1" s="1"/>
  <c r="L199" i="1" s="1"/>
  <c r="M198" i="1"/>
  <c r="N198" i="1" s="1"/>
  <c r="O198" i="1" s="1"/>
  <c r="P198" i="1" s="1"/>
  <c r="J198" i="1"/>
  <c r="I198" i="1"/>
  <c r="K198" i="1" s="1"/>
  <c r="L198" i="1" s="1"/>
  <c r="J197" i="1"/>
  <c r="I197" i="1"/>
  <c r="K197" i="1" s="1"/>
  <c r="L197" i="1" s="1"/>
  <c r="M197" i="1" s="1"/>
  <c r="N197" i="1" s="1"/>
  <c r="O197" i="1" s="1"/>
  <c r="P197" i="1" s="1"/>
  <c r="J196" i="1"/>
  <c r="I196" i="1"/>
  <c r="K196" i="1" s="1"/>
  <c r="L196" i="1" s="1"/>
  <c r="M196" i="1" s="1"/>
  <c r="N196" i="1" s="1"/>
  <c r="O196" i="1" s="1"/>
  <c r="P196" i="1" s="1"/>
  <c r="M195" i="1"/>
  <c r="N195" i="1" s="1"/>
  <c r="O195" i="1" s="1"/>
  <c r="P195" i="1" s="1"/>
  <c r="J195" i="1"/>
  <c r="I195" i="1"/>
  <c r="K195" i="1" s="1"/>
  <c r="L195" i="1" s="1"/>
  <c r="M194" i="1"/>
  <c r="N194" i="1" s="1"/>
  <c r="O194" i="1" s="1"/>
  <c r="P194" i="1" s="1"/>
  <c r="J194" i="1"/>
  <c r="I194" i="1"/>
  <c r="K194" i="1" s="1"/>
  <c r="L194" i="1" s="1"/>
  <c r="J193" i="1"/>
  <c r="I193" i="1"/>
  <c r="K193" i="1" s="1"/>
  <c r="L193" i="1" s="1"/>
  <c r="M193" i="1" s="1"/>
  <c r="N193" i="1" s="1"/>
  <c r="O193" i="1" s="1"/>
  <c r="P193" i="1" s="1"/>
  <c r="J192" i="1"/>
  <c r="I192" i="1"/>
  <c r="K192" i="1" s="1"/>
  <c r="L192" i="1" s="1"/>
  <c r="M192" i="1" s="1"/>
  <c r="N192" i="1" s="1"/>
  <c r="O192" i="1" s="1"/>
  <c r="P192" i="1" s="1"/>
  <c r="M191" i="1"/>
  <c r="N191" i="1" s="1"/>
  <c r="O191" i="1" s="1"/>
  <c r="P191" i="1" s="1"/>
  <c r="J191" i="1"/>
  <c r="I191" i="1"/>
  <c r="K191" i="1" s="1"/>
  <c r="L191" i="1" s="1"/>
  <c r="M190" i="1"/>
  <c r="N190" i="1" s="1"/>
  <c r="O190" i="1" s="1"/>
  <c r="P190" i="1" s="1"/>
  <c r="J190" i="1"/>
  <c r="I190" i="1"/>
  <c r="K190" i="1" s="1"/>
  <c r="L190" i="1" s="1"/>
  <c r="J189" i="1"/>
  <c r="I189" i="1"/>
  <c r="K189" i="1" s="1"/>
  <c r="L189" i="1" s="1"/>
  <c r="M189" i="1" s="1"/>
  <c r="N189" i="1" s="1"/>
  <c r="O189" i="1" s="1"/>
  <c r="P189" i="1" s="1"/>
  <c r="J188" i="1"/>
  <c r="I188" i="1"/>
  <c r="K188" i="1" s="1"/>
  <c r="L188" i="1" s="1"/>
  <c r="M188" i="1" s="1"/>
  <c r="N188" i="1" s="1"/>
  <c r="O188" i="1" s="1"/>
  <c r="P188" i="1" s="1"/>
  <c r="M187" i="1"/>
  <c r="N187" i="1" s="1"/>
  <c r="O187" i="1" s="1"/>
  <c r="P187" i="1" s="1"/>
  <c r="J187" i="1"/>
  <c r="I187" i="1"/>
  <c r="K187" i="1" s="1"/>
  <c r="L187" i="1" s="1"/>
  <c r="M186" i="1"/>
  <c r="N186" i="1" s="1"/>
  <c r="O186" i="1" s="1"/>
  <c r="P186" i="1" s="1"/>
  <c r="J186" i="1"/>
  <c r="I186" i="1"/>
  <c r="K186" i="1" s="1"/>
  <c r="L186" i="1" s="1"/>
  <c r="J185" i="1"/>
  <c r="I185" i="1"/>
  <c r="K185" i="1" s="1"/>
  <c r="L185" i="1" s="1"/>
  <c r="M185" i="1" s="1"/>
  <c r="N185" i="1" s="1"/>
  <c r="O185" i="1" s="1"/>
  <c r="P185" i="1" s="1"/>
  <c r="J184" i="1"/>
  <c r="I184" i="1"/>
  <c r="K184" i="1" s="1"/>
  <c r="L184" i="1" s="1"/>
  <c r="M184" i="1" s="1"/>
  <c r="N184" i="1" s="1"/>
  <c r="O184" i="1" s="1"/>
  <c r="J183" i="1"/>
  <c r="I183" i="1"/>
  <c r="K183" i="1" s="1"/>
  <c r="L183" i="1" s="1"/>
  <c r="M183" i="1" s="1"/>
  <c r="N183" i="1" s="1"/>
  <c r="O183" i="1" s="1"/>
  <c r="P183" i="1" s="1"/>
  <c r="J182" i="1"/>
  <c r="I182" i="1"/>
  <c r="K182" i="1" s="1"/>
  <c r="L182" i="1" s="1"/>
  <c r="M182" i="1" s="1"/>
  <c r="N182" i="1" s="1"/>
  <c r="O182" i="1" s="1"/>
  <c r="P182" i="1" s="1"/>
  <c r="J181" i="1"/>
  <c r="I181" i="1"/>
  <c r="K181" i="1" s="1"/>
  <c r="L181" i="1" s="1"/>
  <c r="M181" i="1" s="1"/>
  <c r="N181" i="1" s="1"/>
  <c r="O181" i="1" s="1"/>
  <c r="P181" i="1" s="1"/>
  <c r="J180" i="1"/>
  <c r="I180" i="1"/>
  <c r="K180" i="1" s="1"/>
  <c r="L180" i="1" s="1"/>
  <c r="M180" i="1" s="1"/>
  <c r="N180" i="1" s="1"/>
  <c r="O180" i="1" s="1"/>
  <c r="P180" i="1" s="1"/>
  <c r="J179" i="1"/>
  <c r="I179" i="1"/>
  <c r="K179" i="1" s="1"/>
  <c r="L179" i="1" s="1"/>
  <c r="M179" i="1" s="1"/>
  <c r="N179" i="1" s="1"/>
  <c r="O179" i="1" s="1"/>
  <c r="P179" i="1" s="1"/>
  <c r="J178" i="1"/>
  <c r="I178" i="1"/>
  <c r="K178" i="1" s="1"/>
  <c r="L178" i="1" s="1"/>
  <c r="M178" i="1" s="1"/>
  <c r="N178" i="1" s="1"/>
  <c r="O178" i="1" s="1"/>
  <c r="P178" i="1" s="1"/>
  <c r="J177" i="1"/>
  <c r="I177" i="1"/>
  <c r="K177" i="1" s="1"/>
  <c r="L177" i="1" s="1"/>
  <c r="M177" i="1" s="1"/>
  <c r="N177" i="1" s="1"/>
  <c r="O177" i="1" s="1"/>
  <c r="P177" i="1" s="1"/>
  <c r="J176" i="1"/>
  <c r="I176" i="1"/>
  <c r="K176" i="1" s="1"/>
  <c r="L176" i="1" s="1"/>
  <c r="M176" i="1" s="1"/>
  <c r="N176" i="1" s="1"/>
  <c r="O176" i="1" s="1"/>
  <c r="P176" i="1" s="1"/>
  <c r="J175" i="1"/>
  <c r="I175" i="1"/>
  <c r="K175" i="1" s="1"/>
  <c r="L175" i="1" s="1"/>
  <c r="M175" i="1" s="1"/>
  <c r="N175" i="1" s="1"/>
  <c r="O175" i="1" s="1"/>
  <c r="P175" i="1" s="1"/>
  <c r="J174" i="1"/>
  <c r="I174" i="1"/>
  <c r="K174" i="1" s="1"/>
  <c r="L174" i="1" s="1"/>
  <c r="M174" i="1" s="1"/>
  <c r="N174" i="1" s="1"/>
  <c r="O174" i="1" s="1"/>
  <c r="P174" i="1" s="1"/>
  <c r="J173" i="1"/>
  <c r="I173" i="1"/>
  <c r="K173" i="1" s="1"/>
  <c r="L173" i="1" s="1"/>
  <c r="M173" i="1" s="1"/>
  <c r="N173" i="1" s="1"/>
  <c r="O173" i="1" s="1"/>
  <c r="P173" i="1" s="1"/>
  <c r="J172" i="1"/>
  <c r="I172" i="1"/>
  <c r="K172" i="1" s="1"/>
  <c r="L172" i="1" s="1"/>
  <c r="M172" i="1" s="1"/>
  <c r="N172" i="1" s="1"/>
  <c r="O172" i="1" s="1"/>
  <c r="P172" i="1" s="1"/>
  <c r="J171" i="1"/>
  <c r="I171" i="1"/>
  <c r="K171" i="1" s="1"/>
  <c r="L171" i="1" s="1"/>
  <c r="M171" i="1" s="1"/>
  <c r="N171" i="1" s="1"/>
  <c r="O171" i="1" s="1"/>
  <c r="P171" i="1" s="1"/>
  <c r="J170" i="1"/>
  <c r="I170" i="1"/>
  <c r="K170" i="1" s="1"/>
  <c r="L170" i="1" s="1"/>
  <c r="M170" i="1" s="1"/>
  <c r="N170" i="1" s="1"/>
  <c r="O170" i="1" s="1"/>
  <c r="P170" i="1" s="1"/>
  <c r="J169" i="1"/>
  <c r="I169" i="1"/>
  <c r="K169" i="1" s="1"/>
  <c r="L169" i="1" s="1"/>
  <c r="M169" i="1" s="1"/>
  <c r="N169" i="1" s="1"/>
  <c r="O169" i="1" s="1"/>
  <c r="P169" i="1" s="1"/>
  <c r="J168" i="1"/>
  <c r="I168" i="1"/>
  <c r="K168" i="1" s="1"/>
  <c r="L168" i="1" s="1"/>
  <c r="M168" i="1" s="1"/>
  <c r="N168" i="1" s="1"/>
  <c r="O168" i="1" s="1"/>
  <c r="P168" i="1" s="1"/>
  <c r="J167" i="1"/>
  <c r="I167" i="1"/>
  <c r="K167" i="1" s="1"/>
  <c r="L167" i="1" s="1"/>
  <c r="M167" i="1" s="1"/>
  <c r="N167" i="1" s="1"/>
  <c r="O167" i="1" s="1"/>
  <c r="P167" i="1" s="1"/>
  <c r="J166" i="1"/>
  <c r="I166" i="1"/>
  <c r="K166" i="1" s="1"/>
  <c r="L166" i="1" s="1"/>
  <c r="M166" i="1" s="1"/>
  <c r="N166" i="1" s="1"/>
  <c r="O166" i="1" s="1"/>
  <c r="P166" i="1" s="1"/>
  <c r="O165" i="1"/>
  <c r="K165" i="1"/>
  <c r="L165" i="1" s="1"/>
  <c r="M165" i="1" s="1"/>
  <c r="N165" i="1" s="1"/>
  <c r="J165" i="1"/>
  <c r="I165" i="1"/>
  <c r="O164" i="1"/>
  <c r="P164" i="1" s="1"/>
  <c r="K164" i="1"/>
  <c r="L164" i="1" s="1"/>
  <c r="M164" i="1" s="1"/>
  <c r="N164" i="1" s="1"/>
  <c r="J164" i="1"/>
  <c r="I164" i="1"/>
  <c r="O163" i="1"/>
  <c r="P163" i="1" s="1"/>
  <c r="K163" i="1"/>
  <c r="L163" i="1" s="1"/>
  <c r="M163" i="1" s="1"/>
  <c r="N163" i="1" s="1"/>
  <c r="J163" i="1"/>
  <c r="I163" i="1"/>
  <c r="O162" i="1"/>
  <c r="P162" i="1" s="1"/>
  <c r="K162" i="1"/>
  <c r="L162" i="1" s="1"/>
  <c r="M162" i="1" s="1"/>
  <c r="N162" i="1" s="1"/>
  <c r="J162" i="1"/>
  <c r="I162" i="1"/>
  <c r="O161" i="1"/>
  <c r="P161" i="1" s="1"/>
  <c r="K161" i="1"/>
  <c r="L161" i="1" s="1"/>
  <c r="M161" i="1" s="1"/>
  <c r="N161" i="1" s="1"/>
  <c r="J161" i="1"/>
  <c r="I161" i="1"/>
  <c r="O160" i="1"/>
  <c r="P160" i="1" s="1"/>
  <c r="K160" i="1"/>
  <c r="L160" i="1" s="1"/>
  <c r="M160" i="1" s="1"/>
  <c r="N160" i="1" s="1"/>
  <c r="J160" i="1"/>
  <c r="I160" i="1"/>
  <c r="O159" i="1"/>
  <c r="P159" i="1" s="1"/>
  <c r="K159" i="1"/>
  <c r="L159" i="1" s="1"/>
  <c r="M159" i="1" s="1"/>
  <c r="N159" i="1" s="1"/>
  <c r="J159" i="1"/>
  <c r="I159" i="1"/>
  <c r="O158" i="1"/>
  <c r="P158" i="1" s="1"/>
  <c r="K158" i="1"/>
  <c r="L158" i="1" s="1"/>
  <c r="M158" i="1" s="1"/>
  <c r="N158" i="1" s="1"/>
  <c r="J158" i="1"/>
  <c r="I158" i="1"/>
  <c r="O157" i="1"/>
  <c r="P157" i="1" s="1"/>
  <c r="K157" i="1"/>
  <c r="L157" i="1" s="1"/>
  <c r="M157" i="1" s="1"/>
  <c r="N157" i="1" s="1"/>
  <c r="J157" i="1"/>
  <c r="I157" i="1"/>
  <c r="O156" i="1"/>
  <c r="P156" i="1" s="1"/>
  <c r="K156" i="1"/>
  <c r="L156" i="1" s="1"/>
  <c r="M156" i="1" s="1"/>
  <c r="N156" i="1" s="1"/>
  <c r="J156" i="1"/>
  <c r="I156" i="1"/>
  <c r="O155" i="1"/>
  <c r="P155" i="1" s="1"/>
  <c r="K155" i="1"/>
  <c r="L155" i="1" s="1"/>
  <c r="M155" i="1" s="1"/>
  <c r="N155" i="1" s="1"/>
  <c r="J155" i="1"/>
  <c r="I155" i="1"/>
  <c r="O154" i="1"/>
  <c r="P154" i="1" s="1"/>
  <c r="K154" i="1"/>
  <c r="L154" i="1" s="1"/>
  <c r="M154" i="1" s="1"/>
  <c r="N154" i="1" s="1"/>
  <c r="J154" i="1"/>
  <c r="I154" i="1"/>
  <c r="O153" i="1"/>
  <c r="P153" i="1" s="1"/>
  <c r="K153" i="1"/>
  <c r="L153" i="1" s="1"/>
  <c r="M153" i="1" s="1"/>
  <c r="N153" i="1" s="1"/>
  <c r="J153" i="1"/>
  <c r="I153" i="1"/>
  <c r="O152" i="1"/>
  <c r="P152" i="1" s="1"/>
  <c r="K152" i="1"/>
  <c r="L152" i="1" s="1"/>
  <c r="M152" i="1" s="1"/>
  <c r="N152" i="1" s="1"/>
  <c r="J152" i="1"/>
  <c r="I152" i="1"/>
  <c r="O151" i="1"/>
  <c r="P151" i="1" s="1"/>
  <c r="K151" i="1"/>
  <c r="L151" i="1" s="1"/>
  <c r="M151" i="1" s="1"/>
  <c r="N151" i="1" s="1"/>
  <c r="J151" i="1"/>
  <c r="I151" i="1"/>
  <c r="N150" i="1"/>
  <c r="O150" i="1" s="1"/>
  <c r="J150" i="1"/>
  <c r="K150" i="1" s="1"/>
  <c r="L150" i="1" s="1"/>
  <c r="M150" i="1" s="1"/>
  <c r="I150" i="1"/>
  <c r="J149" i="1"/>
  <c r="K149" i="1" s="1"/>
  <c r="L149" i="1" s="1"/>
  <c r="M149" i="1" s="1"/>
  <c r="N149" i="1" s="1"/>
  <c r="O149" i="1" s="1"/>
  <c r="P149" i="1" s="1"/>
  <c r="I149" i="1"/>
  <c r="N148" i="1"/>
  <c r="O148" i="1" s="1"/>
  <c r="P148" i="1" s="1"/>
  <c r="J148" i="1"/>
  <c r="K148" i="1" s="1"/>
  <c r="L148" i="1" s="1"/>
  <c r="M148" i="1" s="1"/>
  <c r="I148" i="1"/>
  <c r="J147" i="1"/>
  <c r="K147" i="1" s="1"/>
  <c r="L147" i="1" s="1"/>
  <c r="M147" i="1" s="1"/>
  <c r="N147" i="1" s="1"/>
  <c r="O147" i="1" s="1"/>
  <c r="P147" i="1" s="1"/>
  <c r="I147" i="1"/>
  <c r="N146" i="1"/>
  <c r="O146" i="1" s="1"/>
  <c r="P146" i="1" s="1"/>
  <c r="J146" i="1"/>
  <c r="K146" i="1" s="1"/>
  <c r="L146" i="1" s="1"/>
  <c r="M146" i="1" s="1"/>
  <c r="I146" i="1"/>
  <c r="J145" i="1"/>
  <c r="K145" i="1" s="1"/>
  <c r="L145" i="1" s="1"/>
  <c r="M145" i="1" s="1"/>
  <c r="N145" i="1" s="1"/>
  <c r="O145" i="1" s="1"/>
  <c r="P145" i="1" s="1"/>
  <c r="I145" i="1"/>
  <c r="N144" i="1"/>
  <c r="O144" i="1" s="1"/>
  <c r="P144" i="1" s="1"/>
  <c r="J144" i="1"/>
  <c r="K144" i="1" s="1"/>
  <c r="L144" i="1" s="1"/>
  <c r="M144" i="1" s="1"/>
  <c r="I144" i="1"/>
  <c r="J143" i="1"/>
  <c r="K143" i="1" s="1"/>
  <c r="L143" i="1" s="1"/>
  <c r="M143" i="1" s="1"/>
  <c r="N143" i="1" s="1"/>
  <c r="O143" i="1" s="1"/>
  <c r="P143" i="1" s="1"/>
  <c r="I143" i="1"/>
  <c r="N142" i="1"/>
  <c r="O142" i="1" s="1"/>
  <c r="P142" i="1" s="1"/>
  <c r="J142" i="1"/>
  <c r="K142" i="1" s="1"/>
  <c r="L142" i="1" s="1"/>
  <c r="M142" i="1" s="1"/>
  <c r="I142" i="1"/>
  <c r="J141" i="1"/>
  <c r="K141" i="1" s="1"/>
  <c r="L141" i="1" s="1"/>
  <c r="M141" i="1" s="1"/>
  <c r="N141" i="1" s="1"/>
  <c r="O141" i="1" s="1"/>
  <c r="P141" i="1" s="1"/>
  <c r="I141" i="1"/>
  <c r="N140" i="1"/>
  <c r="O140" i="1" s="1"/>
  <c r="P140" i="1" s="1"/>
  <c r="J140" i="1"/>
  <c r="K140" i="1" s="1"/>
  <c r="L140" i="1" s="1"/>
  <c r="M140" i="1" s="1"/>
  <c r="I140" i="1"/>
  <c r="J139" i="1"/>
  <c r="K139" i="1" s="1"/>
  <c r="L139" i="1" s="1"/>
  <c r="M139" i="1" s="1"/>
  <c r="N139" i="1" s="1"/>
  <c r="O139" i="1" s="1"/>
  <c r="P139" i="1" s="1"/>
  <c r="I139" i="1"/>
  <c r="N138" i="1"/>
  <c r="O138" i="1" s="1"/>
  <c r="P138" i="1" s="1"/>
  <c r="J138" i="1"/>
  <c r="K138" i="1" s="1"/>
  <c r="L138" i="1" s="1"/>
  <c r="M138" i="1" s="1"/>
  <c r="I138" i="1"/>
  <c r="J137" i="1"/>
  <c r="K137" i="1" s="1"/>
  <c r="L137" i="1" s="1"/>
  <c r="M137" i="1" s="1"/>
  <c r="N137" i="1" s="1"/>
  <c r="O137" i="1" s="1"/>
  <c r="P137" i="1" s="1"/>
  <c r="I137" i="1"/>
  <c r="N136" i="1"/>
  <c r="O136" i="1" s="1"/>
  <c r="P136" i="1" s="1"/>
  <c r="J136" i="1"/>
  <c r="K136" i="1" s="1"/>
  <c r="L136" i="1" s="1"/>
  <c r="M136" i="1" s="1"/>
  <c r="I136" i="1"/>
  <c r="J135" i="1"/>
  <c r="K135" i="1" s="1"/>
  <c r="L135" i="1" s="1"/>
  <c r="M135" i="1" s="1"/>
  <c r="N135" i="1" s="1"/>
  <c r="O135" i="1" s="1"/>
  <c r="P135" i="1" s="1"/>
  <c r="I135" i="1"/>
  <c r="N134" i="1"/>
  <c r="O134" i="1" s="1"/>
  <c r="P134" i="1" s="1"/>
  <c r="J134" i="1"/>
  <c r="K134" i="1" s="1"/>
  <c r="L134" i="1" s="1"/>
  <c r="M134" i="1" s="1"/>
  <c r="I134" i="1"/>
  <c r="J133" i="1"/>
  <c r="K133" i="1" s="1"/>
  <c r="L133" i="1" s="1"/>
  <c r="M133" i="1" s="1"/>
  <c r="N133" i="1" s="1"/>
  <c r="O133" i="1" s="1"/>
  <c r="P133" i="1" s="1"/>
  <c r="I133" i="1"/>
  <c r="N132" i="1"/>
  <c r="O132" i="1" s="1"/>
  <c r="P132" i="1" s="1"/>
  <c r="J132" i="1"/>
  <c r="K132" i="1" s="1"/>
  <c r="L132" i="1" s="1"/>
  <c r="M132" i="1" s="1"/>
  <c r="I132" i="1"/>
  <c r="J131" i="1"/>
  <c r="K131" i="1" s="1"/>
  <c r="L131" i="1" s="1"/>
  <c r="M131" i="1" s="1"/>
  <c r="N131" i="1" s="1"/>
  <c r="O131" i="1" s="1"/>
  <c r="P131" i="1" s="1"/>
  <c r="I131" i="1"/>
  <c r="N130" i="1"/>
  <c r="O130" i="1" s="1"/>
  <c r="P130" i="1" s="1"/>
  <c r="J130" i="1"/>
  <c r="K130" i="1" s="1"/>
  <c r="L130" i="1" s="1"/>
  <c r="M130" i="1" s="1"/>
  <c r="I130" i="1"/>
  <c r="J129" i="1"/>
  <c r="K129" i="1" s="1"/>
  <c r="L129" i="1" s="1"/>
  <c r="M129" i="1" s="1"/>
  <c r="N129" i="1" s="1"/>
  <c r="O129" i="1" s="1"/>
  <c r="P129" i="1" s="1"/>
  <c r="I129" i="1"/>
  <c r="N128" i="1"/>
  <c r="O128" i="1" s="1"/>
  <c r="P128" i="1" s="1"/>
  <c r="J128" i="1"/>
  <c r="K128" i="1" s="1"/>
  <c r="L128" i="1" s="1"/>
  <c r="M128" i="1" s="1"/>
  <c r="I128" i="1"/>
  <c r="J127" i="1"/>
  <c r="K127" i="1" s="1"/>
  <c r="L127" i="1" s="1"/>
  <c r="M127" i="1" s="1"/>
  <c r="N127" i="1" s="1"/>
  <c r="O127" i="1" s="1"/>
  <c r="P127" i="1" s="1"/>
  <c r="I127" i="1"/>
  <c r="N126" i="1"/>
  <c r="O126" i="1" s="1"/>
  <c r="P126" i="1" s="1"/>
  <c r="J126" i="1"/>
  <c r="K126" i="1" s="1"/>
  <c r="L126" i="1" s="1"/>
  <c r="M126" i="1" s="1"/>
  <c r="I126" i="1"/>
  <c r="J125" i="1"/>
  <c r="K125" i="1" s="1"/>
  <c r="L125" i="1" s="1"/>
  <c r="M125" i="1" s="1"/>
  <c r="N125" i="1" s="1"/>
  <c r="O125" i="1" s="1"/>
  <c r="P125" i="1" s="1"/>
  <c r="I125" i="1"/>
  <c r="N124" i="1"/>
  <c r="O124" i="1" s="1"/>
  <c r="P124" i="1" s="1"/>
  <c r="J124" i="1"/>
  <c r="K124" i="1" s="1"/>
  <c r="L124" i="1" s="1"/>
  <c r="M124" i="1" s="1"/>
  <c r="I124" i="1"/>
  <c r="J123" i="1"/>
  <c r="K123" i="1" s="1"/>
  <c r="L123" i="1" s="1"/>
  <c r="M123" i="1" s="1"/>
  <c r="N123" i="1" s="1"/>
  <c r="O123" i="1" s="1"/>
  <c r="P123" i="1" s="1"/>
  <c r="I123" i="1"/>
  <c r="N122" i="1"/>
  <c r="O122" i="1" s="1"/>
  <c r="P122" i="1" s="1"/>
  <c r="J122" i="1"/>
  <c r="I122" i="1"/>
  <c r="K122" i="1" s="1"/>
  <c r="L122" i="1" s="1"/>
  <c r="M122" i="1" s="1"/>
  <c r="J121" i="1"/>
  <c r="I121" i="1"/>
  <c r="J120" i="1"/>
  <c r="I120" i="1"/>
  <c r="K120" i="1" s="1"/>
  <c r="L120" i="1" s="1"/>
  <c r="M120" i="1" s="1"/>
  <c r="N120" i="1" s="1"/>
  <c r="O120" i="1" s="1"/>
  <c r="P120" i="1" s="1"/>
  <c r="J119" i="1"/>
  <c r="I119" i="1"/>
  <c r="K119" i="1" s="1"/>
  <c r="L119" i="1" s="1"/>
  <c r="M119" i="1" s="1"/>
  <c r="N119" i="1" s="1"/>
  <c r="O119" i="1" s="1"/>
  <c r="M118" i="1"/>
  <c r="N118" i="1" s="1"/>
  <c r="O118" i="1" s="1"/>
  <c r="P118" i="1" s="1"/>
  <c r="J118" i="1"/>
  <c r="I118" i="1"/>
  <c r="K118" i="1" s="1"/>
  <c r="L118" i="1" s="1"/>
  <c r="M117" i="1"/>
  <c r="N117" i="1" s="1"/>
  <c r="O117" i="1" s="1"/>
  <c r="P117" i="1" s="1"/>
  <c r="J117" i="1"/>
  <c r="I117" i="1"/>
  <c r="K117" i="1" s="1"/>
  <c r="L117" i="1" s="1"/>
  <c r="J116" i="1"/>
  <c r="I116" i="1"/>
  <c r="K116" i="1" s="1"/>
  <c r="L116" i="1" s="1"/>
  <c r="M116" i="1" s="1"/>
  <c r="N116" i="1" s="1"/>
  <c r="O116" i="1" s="1"/>
  <c r="P116" i="1" s="1"/>
  <c r="J115" i="1"/>
  <c r="I115" i="1"/>
  <c r="K115" i="1" s="1"/>
  <c r="L115" i="1" s="1"/>
  <c r="M115" i="1" s="1"/>
  <c r="N115" i="1" s="1"/>
  <c r="O115" i="1" s="1"/>
  <c r="P115" i="1" s="1"/>
  <c r="M114" i="1"/>
  <c r="N114" i="1" s="1"/>
  <c r="O114" i="1" s="1"/>
  <c r="P114" i="1" s="1"/>
  <c r="J114" i="1"/>
  <c r="I114" i="1"/>
  <c r="K114" i="1" s="1"/>
  <c r="L114" i="1" s="1"/>
  <c r="M113" i="1"/>
  <c r="N113" i="1" s="1"/>
  <c r="O113" i="1" s="1"/>
  <c r="P113" i="1" s="1"/>
  <c r="J113" i="1"/>
  <c r="I113" i="1"/>
  <c r="K113" i="1" s="1"/>
  <c r="L113" i="1" s="1"/>
  <c r="J112" i="1"/>
  <c r="I112" i="1"/>
  <c r="K112" i="1" s="1"/>
  <c r="L112" i="1" s="1"/>
  <c r="M112" i="1" s="1"/>
  <c r="N112" i="1" s="1"/>
  <c r="O112" i="1" s="1"/>
  <c r="P112" i="1" s="1"/>
  <c r="J111" i="1"/>
  <c r="I111" i="1"/>
  <c r="K111" i="1" s="1"/>
  <c r="L111" i="1" s="1"/>
  <c r="M111" i="1" s="1"/>
  <c r="N111" i="1" s="1"/>
  <c r="O111" i="1" s="1"/>
  <c r="P111" i="1" s="1"/>
  <c r="M110" i="1"/>
  <c r="N110" i="1" s="1"/>
  <c r="O110" i="1" s="1"/>
  <c r="P110" i="1" s="1"/>
  <c r="J110" i="1"/>
  <c r="I110" i="1"/>
  <c r="K110" i="1" s="1"/>
  <c r="L110" i="1" s="1"/>
  <c r="M109" i="1"/>
  <c r="N109" i="1" s="1"/>
  <c r="O109" i="1" s="1"/>
  <c r="P109" i="1" s="1"/>
  <c r="J109" i="1"/>
  <c r="I109" i="1"/>
  <c r="K109" i="1" s="1"/>
  <c r="L109" i="1" s="1"/>
  <c r="J108" i="1"/>
  <c r="I108" i="1"/>
  <c r="K108" i="1" s="1"/>
  <c r="L108" i="1" s="1"/>
  <c r="M108" i="1" s="1"/>
  <c r="N108" i="1" s="1"/>
  <c r="O108" i="1" s="1"/>
  <c r="P108" i="1" s="1"/>
  <c r="J107" i="1"/>
  <c r="I107" i="1"/>
  <c r="K107" i="1" s="1"/>
  <c r="L107" i="1" s="1"/>
  <c r="M107" i="1" s="1"/>
  <c r="N107" i="1" s="1"/>
  <c r="O107" i="1" s="1"/>
  <c r="P107" i="1" s="1"/>
  <c r="M106" i="1"/>
  <c r="N106" i="1" s="1"/>
  <c r="O106" i="1" s="1"/>
  <c r="P106" i="1" s="1"/>
  <c r="J106" i="1"/>
  <c r="I106" i="1"/>
  <c r="K106" i="1" s="1"/>
  <c r="L106" i="1" s="1"/>
  <c r="M105" i="1"/>
  <c r="N105" i="1" s="1"/>
  <c r="O105" i="1" s="1"/>
  <c r="P105" i="1" s="1"/>
  <c r="J105" i="1"/>
  <c r="I105" i="1"/>
  <c r="K105" i="1" s="1"/>
  <c r="L105" i="1" s="1"/>
  <c r="J104" i="1"/>
  <c r="I104" i="1"/>
  <c r="K104" i="1" s="1"/>
  <c r="L104" i="1" s="1"/>
  <c r="M104" i="1" s="1"/>
  <c r="N104" i="1" s="1"/>
  <c r="O104" i="1" s="1"/>
  <c r="P104" i="1" s="1"/>
  <c r="J103" i="1"/>
  <c r="I103" i="1"/>
  <c r="K103" i="1" s="1"/>
  <c r="L103" i="1" s="1"/>
  <c r="M103" i="1" s="1"/>
  <c r="N103" i="1" s="1"/>
  <c r="O103" i="1" s="1"/>
  <c r="P103" i="1" s="1"/>
  <c r="M102" i="1"/>
  <c r="N102" i="1" s="1"/>
  <c r="O102" i="1" s="1"/>
  <c r="P102" i="1" s="1"/>
  <c r="J102" i="1"/>
  <c r="I102" i="1"/>
  <c r="K102" i="1" s="1"/>
  <c r="L102" i="1" s="1"/>
  <c r="M101" i="1"/>
  <c r="N101" i="1" s="1"/>
  <c r="O101" i="1" s="1"/>
  <c r="P101" i="1" s="1"/>
  <c r="J101" i="1"/>
  <c r="I101" i="1"/>
  <c r="K101" i="1" s="1"/>
  <c r="L101" i="1" s="1"/>
  <c r="J100" i="1"/>
  <c r="I100" i="1"/>
  <c r="K100" i="1" s="1"/>
  <c r="L100" i="1" s="1"/>
  <c r="M100" i="1" s="1"/>
  <c r="N100" i="1" s="1"/>
  <c r="O100" i="1" s="1"/>
  <c r="P100" i="1" s="1"/>
  <c r="J99" i="1"/>
  <c r="I99" i="1"/>
  <c r="K99" i="1" s="1"/>
  <c r="L99" i="1" s="1"/>
  <c r="M99" i="1" s="1"/>
  <c r="N99" i="1" s="1"/>
  <c r="O99" i="1" s="1"/>
  <c r="P99" i="1" s="1"/>
  <c r="M98" i="1"/>
  <c r="N98" i="1" s="1"/>
  <c r="O98" i="1" s="1"/>
  <c r="P98" i="1" s="1"/>
  <c r="J98" i="1"/>
  <c r="I98" i="1"/>
  <c r="K98" i="1" s="1"/>
  <c r="L98" i="1" s="1"/>
  <c r="M97" i="1"/>
  <c r="N97" i="1" s="1"/>
  <c r="O97" i="1" s="1"/>
  <c r="P97" i="1" s="1"/>
  <c r="J97" i="1"/>
  <c r="I97" i="1"/>
  <c r="K97" i="1" s="1"/>
  <c r="L97" i="1" s="1"/>
  <c r="J96" i="1"/>
  <c r="I96" i="1"/>
  <c r="K96" i="1" s="1"/>
  <c r="L96" i="1" s="1"/>
  <c r="M96" i="1" s="1"/>
  <c r="N96" i="1" s="1"/>
  <c r="O96" i="1" s="1"/>
  <c r="P96" i="1" s="1"/>
  <c r="J95" i="1"/>
  <c r="I95" i="1"/>
  <c r="K95" i="1" s="1"/>
  <c r="L95" i="1" s="1"/>
  <c r="M95" i="1" s="1"/>
  <c r="N95" i="1" s="1"/>
  <c r="O95" i="1" s="1"/>
  <c r="P95" i="1" s="1"/>
  <c r="M94" i="1"/>
  <c r="N94" i="1" s="1"/>
  <c r="O94" i="1" s="1"/>
  <c r="P94" i="1" s="1"/>
  <c r="J94" i="1"/>
  <c r="I94" i="1"/>
  <c r="K94" i="1" s="1"/>
  <c r="L94" i="1" s="1"/>
  <c r="M93" i="1"/>
  <c r="N93" i="1" s="1"/>
  <c r="O93" i="1" s="1"/>
  <c r="P93" i="1" s="1"/>
  <c r="J93" i="1"/>
  <c r="I93" i="1"/>
  <c r="K93" i="1" s="1"/>
  <c r="L93" i="1" s="1"/>
  <c r="J92" i="1"/>
  <c r="I92" i="1"/>
  <c r="K92" i="1" s="1"/>
  <c r="L92" i="1" s="1"/>
  <c r="M92" i="1" s="1"/>
  <c r="N92" i="1" s="1"/>
  <c r="O92" i="1" s="1"/>
  <c r="P92" i="1" s="1"/>
  <c r="J91" i="1"/>
  <c r="I91" i="1"/>
  <c r="K91" i="1" s="1"/>
  <c r="L91" i="1" s="1"/>
  <c r="M91" i="1" s="1"/>
  <c r="N91" i="1" s="1"/>
  <c r="O91" i="1" s="1"/>
  <c r="P91" i="1" s="1"/>
  <c r="M90" i="1"/>
  <c r="N90" i="1" s="1"/>
  <c r="O90" i="1" s="1"/>
  <c r="P90" i="1" s="1"/>
  <c r="J90" i="1"/>
  <c r="I90" i="1"/>
  <c r="K90" i="1" s="1"/>
  <c r="L90" i="1" s="1"/>
  <c r="M89" i="1"/>
  <c r="N89" i="1" s="1"/>
  <c r="O89" i="1" s="1"/>
  <c r="P89" i="1" s="1"/>
  <c r="J89" i="1"/>
  <c r="I89" i="1"/>
  <c r="K89" i="1" s="1"/>
  <c r="L89" i="1" s="1"/>
  <c r="J88" i="1"/>
  <c r="I88" i="1"/>
  <c r="K88" i="1" s="1"/>
  <c r="L88" i="1" s="1"/>
  <c r="M88" i="1" s="1"/>
  <c r="N88" i="1" s="1"/>
  <c r="O88" i="1" s="1"/>
  <c r="P88" i="1" s="1"/>
  <c r="J87" i="1"/>
  <c r="I87" i="1"/>
  <c r="K87" i="1" s="1"/>
  <c r="L87" i="1" s="1"/>
  <c r="M87" i="1" s="1"/>
  <c r="N87" i="1" s="1"/>
  <c r="O87" i="1" s="1"/>
  <c r="P87" i="1" s="1"/>
  <c r="M86" i="1"/>
  <c r="N86" i="1" s="1"/>
  <c r="O86" i="1" s="1"/>
  <c r="P86" i="1" s="1"/>
  <c r="J86" i="1"/>
  <c r="I86" i="1"/>
  <c r="K86" i="1" s="1"/>
  <c r="L86" i="1" s="1"/>
  <c r="M85" i="1"/>
  <c r="N85" i="1" s="1"/>
  <c r="O85" i="1" s="1"/>
  <c r="P85" i="1" s="1"/>
  <c r="J85" i="1"/>
  <c r="I85" i="1"/>
  <c r="K85" i="1" s="1"/>
  <c r="L85" i="1" s="1"/>
  <c r="J84" i="1"/>
  <c r="I84" i="1"/>
  <c r="K84" i="1" s="1"/>
  <c r="L84" i="1" s="1"/>
  <c r="M84" i="1" s="1"/>
  <c r="N84" i="1" s="1"/>
  <c r="O84" i="1" s="1"/>
  <c r="P84" i="1" s="1"/>
  <c r="J83" i="1"/>
  <c r="I83" i="1"/>
  <c r="K83" i="1" s="1"/>
  <c r="L83" i="1" s="1"/>
  <c r="M83" i="1" s="1"/>
  <c r="N83" i="1" s="1"/>
  <c r="O83" i="1" s="1"/>
  <c r="P83" i="1" s="1"/>
  <c r="M82" i="1"/>
  <c r="N82" i="1" s="1"/>
  <c r="O82" i="1" s="1"/>
  <c r="P82" i="1" s="1"/>
  <c r="J82" i="1"/>
  <c r="I82" i="1"/>
  <c r="K82" i="1" s="1"/>
  <c r="L82" i="1" s="1"/>
  <c r="M81" i="1"/>
  <c r="N81" i="1" s="1"/>
  <c r="O81" i="1" s="1"/>
  <c r="P81" i="1" s="1"/>
  <c r="J81" i="1"/>
  <c r="I81" i="1"/>
  <c r="K81" i="1" s="1"/>
  <c r="L81" i="1" s="1"/>
  <c r="J80" i="1"/>
  <c r="I80" i="1"/>
  <c r="K80" i="1" s="1"/>
  <c r="L80" i="1" s="1"/>
  <c r="M80" i="1" s="1"/>
  <c r="N80" i="1" s="1"/>
  <c r="O80" i="1" s="1"/>
  <c r="P80" i="1" s="1"/>
  <c r="J79" i="1"/>
  <c r="I79" i="1"/>
  <c r="K79" i="1" s="1"/>
  <c r="L79" i="1" s="1"/>
  <c r="M79" i="1" s="1"/>
  <c r="N79" i="1" s="1"/>
  <c r="O79" i="1" s="1"/>
  <c r="P79" i="1" s="1"/>
  <c r="M78" i="1"/>
  <c r="N78" i="1" s="1"/>
  <c r="O78" i="1" s="1"/>
  <c r="P78" i="1" s="1"/>
  <c r="J78" i="1"/>
  <c r="I78" i="1"/>
  <c r="K78" i="1" s="1"/>
  <c r="L78" i="1" s="1"/>
  <c r="M77" i="1"/>
  <c r="N77" i="1" s="1"/>
  <c r="O77" i="1" s="1"/>
  <c r="P77" i="1" s="1"/>
  <c r="J77" i="1"/>
  <c r="I77" i="1"/>
  <c r="K77" i="1" s="1"/>
  <c r="L77" i="1" s="1"/>
  <c r="J76" i="1"/>
  <c r="I76" i="1"/>
  <c r="K76" i="1" s="1"/>
  <c r="L76" i="1" s="1"/>
  <c r="M76" i="1" s="1"/>
  <c r="N76" i="1" s="1"/>
  <c r="O76" i="1" s="1"/>
  <c r="P76" i="1" s="1"/>
  <c r="J75" i="1"/>
  <c r="I75" i="1"/>
  <c r="K75" i="1" s="1"/>
  <c r="L75" i="1" s="1"/>
  <c r="M75" i="1" s="1"/>
  <c r="N75" i="1" s="1"/>
  <c r="O75" i="1" s="1"/>
  <c r="P75" i="1" s="1"/>
  <c r="M74" i="1"/>
  <c r="N74" i="1" s="1"/>
  <c r="O74" i="1" s="1"/>
  <c r="P74" i="1" s="1"/>
  <c r="J74" i="1"/>
  <c r="I74" i="1"/>
  <c r="K74" i="1" s="1"/>
  <c r="L74" i="1" s="1"/>
  <c r="M73" i="1"/>
  <c r="N73" i="1" s="1"/>
  <c r="O73" i="1" s="1"/>
  <c r="P73" i="1" s="1"/>
  <c r="J73" i="1"/>
  <c r="I73" i="1"/>
  <c r="K73" i="1" s="1"/>
  <c r="L73" i="1" s="1"/>
  <c r="J72" i="1"/>
  <c r="I72" i="1"/>
  <c r="K72" i="1" s="1"/>
  <c r="L72" i="1" s="1"/>
  <c r="M72" i="1" s="1"/>
  <c r="N72" i="1" s="1"/>
  <c r="O72" i="1" s="1"/>
  <c r="P72" i="1" s="1"/>
  <c r="J71" i="1"/>
  <c r="I71" i="1"/>
  <c r="K71" i="1" s="1"/>
  <c r="L71" i="1" s="1"/>
  <c r="M71" i="1" s="1"/>
  <c r="N71" i="1" s="1"/>
  <c r="O71" i="1" s="1"/>
  <c r="P71" i="1" s="1"/>
  <c r="M70" i="1"/>
  <c r="N70" i="1" s="1"/>
  <c r="O70" i="1" s="1"/>
  <c r="P70" i="1" s="1"/>
  <c r="J70" i="1"/>
  <c r="I70" i="1"/>
  <c r="K70" i="1" s="1"/>
  <c r="L70" i="1" s="1"/>
  <c r="M69" i="1"/>
  <c r="N69" i="1" s="1"/>
  <c r="O69" i="1" s="1"/>
  <c r="P69" i="1" s="1"/>
  <c r="J69" i="1"/>
  <c r="I69" i="1"/>
  <c r="K69" i="1" s="1"/>
  <c r="L69" i="1" s="1"/>
  <c r="J68" i="1"/>
  <c r="I68" i="1"/>
  <c r="K68" i="1" s="1"/>
  <c r="L68" i="1" s="1"/>
  <c r="M68" i="1" s="1"/>
  <c r="N68" i="1" s="1"/>
  <c r="O68" i="1" s="1"/>
  <c r="P68" i="1" s="1"/>
  <c r="J67" i="1"/>
  <c r="I67" i="1"/>
  <c r="K67" i="1" s="1"/>
  <c r="L67" i="1" s="1"/>
  <c r="M67" i="1" s="1"/>
  <c r="N67" i="1" s="1"/>
  <c r="O67" i="1" s="1"/>
  <c r="P67" i="1" s="1"/>
  <c r="M66" i="1"/>
  <c r="N66" i="1" s="1"/>
  <c r="O66" i="1" s="1"/>
  <c r="P66" i="1" s="1"/>
  <c r="J66" i="1"/>
  <c r="I66" i="1"/>
  <c r="K66" i="1" s="1"/>
  <c r="L66" i="1" s="1"/>
  <c r="M65" i="1"/>
  <c r="N65" i="1" s="1"/>
  <c r="O65" i="1" s="1"/>
  <c r="P65" i="1" s="1"/>
  <c r="J65" i="1"/>
  <c r="I65" i="1"/>
  <c r="K65" i="1" s="1"/>
  <c r="L65" i="1" s="1"/>
  <c r="J64" i="1"/>
  <c r="I64" i="1"/>
  <c r="K64" i="1" s="1"/>
  <c r="L64" i="1" s="1"/>
  <c r="M64" i="1" s="1"/>
  <c r="N64" i="1" s="1"/>
  <c r="O64" i="1" s="1"/>
  <c r="P64" i="1" s="1"/>
  <c r="J63" i="1"/>
  <c r="I63" i="1"/>
  <c r="K63" i="1" s="1"/>
  <c r="L63" i="1" s="1"/>
  <c r="M63" i="1" s="1"/>
  <c r="N63" i="1" s="1"/>
  <c r="O63" i="1" s="1"/>
  <c r="P63" i="1" s="1"/>
  <c r="M62" i="1"/>
  <c r="N62" i="1" s="1"/>
  <c r="O62" i="1" s="1"/>
  <c r="P62" i="1" s="1"/>
  <c r="J62" i="1"/>
  <c r="I62" i="1"/>
  <c r="K62" i="1" s="1"/>
  <c r="L62" i="1" s="1"/>
  <c r="M61" i="1"/>
  <c r="N61" i="1" s="1"/>
  <c r="O61" i="1" s="1"/>
  <c r="P61" i="1" s="1"/>
  <c r="J61" i="1"/>
  <c r="I61" i="1"/>
  <c r="K61" i="1" s="1"/>
  <c r="L61" i="1" s="1"/>
  <c r="J60" i="1"/>
  <c r="I60" i="1"/>
  <c r="K60" i="1" s="1"/>
  <c r="L60" i="1" s="1"/>
  <c r="M60" i="1" s="1"/>
  <c r="N60" i="1" s="1"/>
  <c r="O60" i="1" s="1"/>
  <c r="P60" i="1" s="1"/>
  <c r="J59" i="1"/>
  <c r="I59" i="1"/>
  <c r="K59" i="1" s="1"/>
  <c r="L59" i="1" s="1"/>
  <c r="M59" i="1" s="1"/>
  <c r="N59" i="1" s="1"/>
  <c r="O59" i="1" s="1"/>
  <c r="P59" i="1" s="1"/>
  <c r="M58" i="1"/>
  <c r="N58" i="1" s="1"/>
  <c r="O58" i="1" s="1"/>
  <c r="P58" i="1" s="1"/>
  <c r="J58" i="1"/>
  <c r="I58" i="1"/>
  <c r="K58" i="1" s="1"/>
  <c r="L58" i="1" s="1"/>
  <c r="M57" i="1"/>
  <c r="N57" i="1" s="1"/>
  <c r="O57" i="1" s="1"/>
  <c r="P57" i="1" s="1"/>
  <c r="J57" i="1"/>
  <c r="I57" i="1"/>
  <c r="K57" i="1" s="1"/>
  <c r="L57" i="1" s="1"/>
  <c r="J56" i="1"/>
  <c r="I56" i="1"/>
  <c r="K56" i="1" s="1"/>
  <c r="L56" i="1" s="1"/>
  <c r="M56" i="1" s="1"/>
  <c r="N56" i="1" s="1"/>
  <c r="O56" i="1" s="1"/>
  <c r="P56" i="1" s="1"/>
  <c r="J55" i="1"/>
  <c r="I55" i="1"/>
  <c r="K55" i="1" s="1"/>
  <c r="L55" i="1" s="1"/>
  <c r="M55" i="1" s="1"/>
  <c r="N55" i="1" s="1"/>
  <c r="O55" i="1" s="1"/>
  <c r="P55" i="1" s="1"/>
  <c r="M54" i="1"/>
  <c r="N54" i="1" s="1"/>
  <c r="O54" i="1" s="1"/>
  <c r="P54" i="1" s="1"/>
  <c r="J54" i="1"/>
  <c r="I54" i="1"/>
  <c r="K54" i="1" s="1"/>
  <c r="L54" i="1" s="1"/>
  <c r="M53" i="1"/>
  <c r="N53" i="1" s="1"/>
  <c r="O53" i="1" s="1"/>
  <c r="P53" i="1" s="1"/>
  <c r="J53" i="1"/>
  <c r="I53" i="1"/>
  <c r="K53" i="1" s="1"/>
  <c r="L53" i="1" s="1"/>
  <c r="J52" i="1"/>
  <c r="I52" i="1"/>
  <c r="K52" i="1" s="1"/>
  <c r="L52" i="1" s="1"/>
  <c r="M52" i="1" s="1"/>
  <c r="N52" i="1" s="1"/>
  <c r="O52" i="1" s="1"/>
  <c r="P52" i="1" s="1"/>
  <c r="J51" i="1"/>
  <c r="I51" i="1"/>
  <c r="K51" i="1" s="1"/>
  <c r="L51" i="1" s="1"/>
  <c r="M51" i="1" s="1"/>
  <c r="N51" i="1" s="1"/>
  <c r="O51" i="1" s="1"/>
  <c r="P51" i="1" s="1"/>
  <c r="M50" i="1"/>
  <c r="N50" i="1" s="1"/>
  <c r="O50" i="1" s="1"/>
  <c r="P50" i="1" s="1"/>
  <c r="J50" i="1"/>
  <c r="I50" i="1"/>
  <c r="K50" i="1" s="1"/>
  <c r="L50" i="1" s="1"/>
  <c r="M49" i="1"/>
  <c r="N49" i="1" s="1"/>
  <c r="O49" i="1" s="1"/>
  <c r="P49" i="1" s="1"/>
  <c r="J49" i="1"/>
  <c r="I49" i="1"/>
  <c r="K49" i="1" s="1"/>
  <c r="L49" i="1" s="1"/>
  <c r="J48" i="1"/>
  <c r="I48" i="1"/>
  <c r="K48" i="1" s="1"/>
  <c r="L48" i="1" s="1"/>
  <c r="M48" i="1" s="1"/>
  <c r="N48" i="1" s="1"/>
  <c r="O48" i="1" s="1"/>
  <c r="P48" i="1" s="1"/>
  <c r="J47" i="1"/>
  <c r="I47" i="1"/>
  <c r="K47" i="1" s="1"/>
  <c r="L47" i="1" s="1"/>
  <c r="M47" i="1" s="1"/>
  <c r="N47" i="1" s="1"/>
  <c r="O47" i="1" s="1"/>
  <c r="P47" i="1" s="1"/>
  <c r="M46" i="1"/>
  <c r="N46" i="1" s="1"/>
  <c r="O46" i="1" s="1"/>
  <c r="P46" i="1" s="1"/>
  <c r="J46" i="1"/>
  <c r="I46" i="1"/>
  <c r="K46" i="1" s="1"/>
  <c r="L46" i="1" s="1"/>
  <c r="M45" i="1"/>
  <c r="N45" i="1" s="1"/>
  <c r="O45" i="1" s="1"/>
  <c r="P45" i="1" s="1"/>
  <c r="J45" i="1"/>
  <c r="I45" i="1"/>
  <c r="K45" i="1" s="1"/>
  <c r="L45" i="1" s="1"/>
  <c r="J44" i="1"/>
  <c r="I44" i="1"/>
  <c r="K44" i="1" s="1"/>
  <c r="L44" i="1" s="1"/>
  <c r="M44" i="1" s="1"/>
  <c r="N44" i="1" s="1"/>
  <c r="O44" i="1" s="1"/>
  <c r="P44" i="1" s="1"/>
  <c r="J43" i="1"/>
  <c r="I43" i="1"/>
  <c r="K43" i="1" s="1"/>
  <c r="L43" i="1" s="1"/>
  <c r="M43" i="1" s="1"/>
  <c r="N43" i="1" s="1"/>
  <c r="O43" i="1" s="1"/>
  <c r="P43" i="1" s="1"/>
  <c r="M42" i="1"/>
  <c r="N42" i="1" s="1"/>
  <c r="O42" i="1" s="1"/>
  <c r="P42" i="1" s="1"/>
  <c r="J42" i="1"/>
  <c r="I42" i="1"/>
  <c r="K42" i="1" s="1"/>
  <c r="L42" i="1" s="1"/>
  <c r="M41" i="1"/>
  <c r="N41" i="1" s="1"/>
  <c r="O41" i="1" s="1"/>
  <c r="P41" i="1" s="1"/>
  <c r="J41" i="1"/>
  <c r="I41" i="1"/>
  <c r="K41" i="1" s="1"/>
  <c r="L41" i="1" s="1"/>
  <c r="J40" i="1"/>
  <c r="I40" i="1"/>
  <c r="K40" i="1" s="1"/>
  <c r="L40" i="1" s="1"/>
  <c r="M40" i="1" s="1"/>
  <c r="N40" i="1" s="1"/>
  <c r="O40" i="1" s="1"/>
  <c r="P40" i="1" s="1"/>
  <c r="J39" i="1"/>
  <c r="I39" i="1"/>
  <c r="K39" i="1" s="1"/>
  <c r="L39" i="1" s="1"/>
  <c r="M39" i="1" s="1"/>
  <c r="N39" i="1" s="1"/>
  <c r="O39" i="1" s="1"/>
  <c r="P39" i="1" s="1"/>
  <c r="M38" i="1"/>
  <c r="N38" i="1" s="1"/>
  <c r="O38" i="1" s="1"/>
  <c r="P38" i="1" s="1"/>
  <c r="J38" i="1"/>
  <c r="I38" i="1"/>
  <c r="K38" i="1" s="1"/>
  <c r="L38" i="1" s="1"/>
  <c r="M37" i="1"/>
  <c r="N37" i="1" s="1"/>
  <c r="O37" i="1" s="1"/>
  <c r="P37" i="1" s="1"/>
  <c r="J37" i="1"/>
  <c r="I37" i="1"/>
  <c r="K37" i="1" s="1"/>
  <c r="L37" i="1" s="1"/>
  <c r="J36" i="1"/>
  <c r="I36" i="1"/>
  <c r="K36" i="1" s="1"/>
  <c r="L36" i="1" s="1"/>
  <c r="M36" i="1" s="1"/>
  <c r="N36" i="1" s="1"/>
  <c r="O36" i="1" s="1"/>
  <c r="P36" i="1" s="1"/>
  <c r="J35" i="1"/>
  <c r="I35" i="1"/>
  <c r="K35" i="1" s="1"/>
  <c r="L35" i="1" s="1"/>
  <c r="M35" i="1" s="1"/>
  <c r="N35" i="1" s="1"/>
  <c r="O35" i="1" s="1"/>
  <c r="P35" i="1" s="1"/>
  <c r="M34" i="1"/>
  <c r="N34" i="1" s="1"/>
  <c r="O34" i="1" s="1"/>
  <c r="P34" i="1" s="1"/>
  <c r="J34" i="1"/>
  <c r="I34" i="1"/>
  <c r="K34" i="1" s="1"/>
  <c r="L34" i="1" s="1"/>
  <c r="M33" i="1"/>
  <c r="N33" i="1" s="1"/>
  <c r="O33" i="1" s="1"/>
  <c r="P33" i="1" s="1"/>
  <c r="J33" i="1"/>
  <c r="I33" i="1"/>
  <c r="K33" i="1" s="1"/>
  <c r="L33" i="1" s="1"/>
  <c r="J32" i="1"/>
  <c r="I32" i="1"/>
  <c r="K32" i="1" s="1"/>
  <c r="L32" i="1" s="1"/>
  <c r="M32" i="1" s="1"/>
  <c r="N32" i="1" s="1"/>
  <c r="O32" i="1" s="1"/>
  <c r="P32" i="1" s="1"/>
  <c r="J31" i="1"/>
  <c r="I31" i="1"/>
  <c r="K31" i="1" s="1"/>
  <c r="L31" i="1" s="1"/>
  <c r="M31" i="1" s="1"/>
  <c r="N31" i="1" s="1"/>
  <c r="O31" i="1" s="1"/>
  <c r="P31" i="1" s="1"/>
  <c r="M30" i="1"/>
  <c r="N30" i="1" s="1"/>
  <c r="O30" i="1" s="1"/>
  <c r="P30" i="1" s="1"/>
  <c r="J30" i="1"/>
  <c r="I30" i="1"/>
  <c r="K30" i="1" s="1"/>
  <c r="L30" i="1" s="1"/>
  <c r="M29" i="1"/>
  <c r="N29" i="1" s="1"/>
  <c r="O29" i="1" s="1"/>
  <c r="P29" i="1" s="1"/>
  <c r="J29" i="1"/>
  <c r="I29" i="1"/>
  <c r="K29" i="1" s="1"/>
  <c r="L29" i="1" s="1"/>
  <c r="J28" i="1"/>
  <c r="I28" i="1"/>
  <c r="K28" i="1" s="1"/>
  <c r="L28" i="1" s="1"/>
  <c r="M28" i="1" s="1"/>
  <c r="N28" i="1" s="1"/>
  <c r="O28" i="1" s="1"/>
  <c r="P28" i="1" s="1"/>
  <c r="J27" i="1"/>
  <c r="I27" i="1"/>
  <c r="K27" i="1" s="1"/>
  <c r="L27" i="1" s="1"/>
  <c r="M27" i="1" s="1"/>
  <c r="N27" i="1" s="1"/>
  <c r="O27" i="1" s="1"/>
  <c r="P27" i="1" s="1"/>
  <c r="M26" i="1"/>
  <c r="N26" i="1" s="1"/>
  <c r="O26" i="1" s="1"/>
  <c r="P26" i="1" s="1"/>
  <c r="J26" i="1"/>
  <c r="I26" i="1"/>
  <c r="K26" i="1" s="1"/>
  <c r="L26" i="1" s="1"/>
  <c r="M25" i="1"/>
  <c r="N25" i="1" s="1"/>
  <c r="O25" i="1" s="1"/>
  <c r="P25" i="1" s="1"/>
  <c r="J25" i="1"/>
  <c r="I25" i="1"/>
  <c r="K25" i="1" s="1"/>
  <c r="L25" i="1" s="1"/>
  <c r="J24" i="1"/>
  <c r="I24" i="1"/>
  <c r="K24" i="1" s="1"/>
  <c r="L24" i="1" s="1"/>
  <c r="M24" i="1" s="1"/>
  <c r="N24" i="1" s="1"/>
  <c r="O24" i="1" s="1"/>
  <c r="P24" i="1" s="1"/>
  <c r="J23" i="1"/>
  <c r="I23" i="1"/>
  <c r="K23" i="1" s="1"/>
  <c r="L23" i="1" s="1"/>
  <c r="M23" i="1" s="1"/>
  <c r="N23" i="1" s="1"/>
  <c r="O23" i="1" s="1"/>
  <c r="P23" i="1" s="1"/>
  <c r="M22" i="1"/>
  <c r="N22" i="1" s="1"/>
  <c r="O22" i="1" s="1"/>
  <c r="P22" i="1" s="1"/>
  <c r="J22" i="1"/>
  <c r="I22" i="1"/>
  <c r="K22" i="1" s="1"/>
  <c r="L22" i="1" s="1"/>
  <c r="M21" i="1"/>
  <c r="N21" i="1" s="1"/>
  <c r="O21" i="1" s="1"/>
  <c r="P21" i="1" s="1"/>
  <c r="J21" i="1"/>
  <c r="I21" i="1"/>
  <c r="K21" i="1" s="1"/>
  <c r="L21" i="1" s="1"/>
  <c r="J20" i="1"/>
  <c r="I20" i="1"/>
  <c r="K20" i="1" s="1"/>
  <c r="L20" i="1" s="1"/>
  <c r="M20" i="1" s="1"/>
  <c r="N20" i="1" s="1"/>
  <c r="O20" i="1" s="1"/>
  <c r="P20" i="1" s="1"/>
  <c r="J19" i="1"/>
  <c r="I19" i="1"/>
  <c r="K19" i="1" s="1"/>
  <c r="L19" i="1" s="1"/>
  <c r="M19" i="1" s="1"/>
  <c r="N19" i="1" s="1"/>
  <c r="O19" i="1" s="1"/>
  <c r="P19" i="1" s="1"/>
  <c r="M18" i="1"/>
  <c r="N18" i="1" s="1"/>
  <c r="O18" i="1" s="1"/>
  <c r="P18" i="1" s="1"/>
  <c r="J18" i="1"/>
  <c r="I18" i="1"/>
  <c r="K18" i="1" s="1"/>
  <c r="L18" i="1" s="1"/>
  <c r="M17" i="1"/>
  <c r="N17" i="1" s="1"/>
  <c r="O17" i="1" s="1"/>
  <c r="P17" i="1" s="1"/>
  <c r="J17" i="1"/>
  <c r="I17" i="1"/>
  <c r="K17" i="1" s="1"/>
  <c r="L17" i="1" s="1"/>
  <c r="J16" i="1"/>
  <c r="I16" i="1"/>
  <c r="K16" i="1" s="1"/>
  <c r="L16" i="1" s="1"/>
  <c r="M16" i="1" s="1"/>
  <c r="N16" i="1" s="1"/>
  <c r="O16" i="1" s="1"/>
  <c r="P16" i="1" s="1"/>
  <c r="J15" i="1"/>
  <c r="I15" i="1"/>
  <c r="N14" i="1"/>
  <c r="O14" i="1" s="1"/>
  <c r="P14" i="1" s="1"/>
  <c r="J14" i="1"/>
  <c r="I14" i="1"/>
  <c r="K14" i="1" s="1"/>
  <c r="L14" i="1" s="1"/>
  <c r="M14" i="1" s="1"/>
  <c r="J13" i="1"/>
  <c r="I13" i="1"/>
  <c r="J12" i="1"/>
  <c r="I12" i="1"/>
  <c r="K12" i="1" s="1"/>
  <c r="L12" i="1" s="1"/>
  <c r="M12" i="1" s="1"/>
  <c r="N12" i="1" s="1"/>
  <c r="O12" i="1" s="1"/>
  <c r="P12" i="1" s="1"/>
  <c r="J11" i="1"/>
  <c r="I11" i="1"/>
  <c r="N10" i="1"/>
  <c r="O10" i="1" s="1"/>
  <c r="P10" i="1" s="1"/>
  <c r="J10" i="1"/>
  <c r="I10" i="1"/>
  <c r="K10" i="1" s="1"/>
  <c r="L10" i="1" s="1"/>
  <c r="M10" i="1" s="1"/>
  <c r="J9" i="1"/>
  <c r="I9" i="1"/>
  <c r="J8" i="1"/>
  <c r="I8" i="1"/>
  <c r="K8" i="1" s="1"/>
  <c r="L8" i="1" s="1"/>
  <c r="M8" i="1" s="1"/>
  <c r="N8" i="1" s="1"/>
  <c r="O8" i="1" s="1"/>
  <c r="P8" i="1" s="1"/>
  <c r="J7" i="1"/>
  <c r="I7" i="1"/>
  <c r="N6" i="1"/>
  <c r="O6" i="1" s="1"/>
  <c r="P6" i="1" s="1"/>
  <c r="J6" i="1"/>
  <c r="I6" i="1"/>
  <c r="K6" i="1" s="1"/>
  <c r="L6" i="1" s="1"/>
  <c r="M6" i="1" s="1"/>
  <c r="J5" i="1"/>
  <c r="I5" i="1"/>
  <c r="J4" i="1"/>
  <c r="I4" i="1"/>
  <c r="K4" i="1" s="1"/>
  <c r="L4" i="1" s="1"/>
  <c r="M4" i="1" s="1"/>
  <c r="N4" i="1" s="1"/>
  <c r="O4" i="1" s="1"/>
  <c r="P4" i="1" s="1"/>
  <c r="J3" i="1"/>
  <c r="I3" i="1"/>
  <c r="N2" i="1"/>
  <c r="O2" i="1" s="1"/>
  <c r="P2" i="1" s="1"/>
  <c r="J2" i="1"/>
  <c r="I2" i="1"/>
  <c r="K2" i="1" s="1"/>
  <c r="L2" i="1" s="1"/>
  <c r="M2" i="1" s="1"/>
  <c r="K3" i="1" l="1"/>
  <c r="L3" i="1" s="1"/>
  <c r="M3" i="1" s="1"/>
  <c r="N3" i="1" s="1"/>
  <c r="O3" i="1" s="1"/>
  <c r="P3" i="1" s="1"/>
  <c r="Y15" i="1" s="1"/>
  <c r="K7" i="1"/>
  <c r="L7" i="1" s="1"/>
  <c r="M7" i="1" s="1"/>
  <c r="N7" i="1" s="1"/>
  <c r="O7" i="1" s="1"/>
  <c r="P7" i="1" s="1"/>
  <c r="K11" i="1"/>
  <c r="L11" i="1" s="1"/>
  <c r="M11" i="1" s="1"/>
  <c r="N11" i="1" s="1"/>
  <c r="O11" i="1" s="1"/>
  <c r="P11" i="1" s="1"/>
  <c r="K15" i="1"/>
  <c r="L15" i="1" s="1"/>
  <c r="M15" i="1" s="1"/>
  <c r="N15" i="1" s="1"/>
  <c r="O15" i="1" s="1"/>
  <c r="P15" i="1" s="1"/>
  <c r="K5" i="1"/>
  <c r="L5" i="1" s="1"/>
  <c r="M5" i="1" s="1"/>
  <c r="N5" i="1" s="1"/>
  <c r="O5" i="1" s="1"/>
  <c r="P5" i="1" s="1"/>
  <c r="K9" i="1"/>
  <c r="L9" i="1" s="1"/>
  <c r="M9" i="1" s="1"/>
  <c r="N9" i="1" s="1"/>
  <c r="O9" i="1" s="1"/>
  <c r="P9" i="1" s="1"/>
  <c r="K13" i="1"/>
  <c r="L13" i="1" s="1"/>
  <c r="M13" i="1" s="1"/>
  <c r="N13" i="1" s="1"/>
  <c r="O13" i="1" s="1"/>
  <c r="P13" i="1" s="1"/>
  <c r="K121" i="1"/>
  <c r="L121" i="1" s="1"/>
  <c r="M121" i="1" s="1"/>
  <c r="N121" i="1" s="1"/>
  <c r="O121" i="1" s="1"/>
  <c r="P121" i="1" s="1"/>
  <c r="K752" i="1"/>
  <c r="L752" i="1" s="1"/>
  <c r="M752" i="1" s="1"/>
  <c r="N752" i="1" s="1"/>
  <c r="O752" i="1" s="1"/>
  <c r="P752" i="1" s="1"/>
  <c r="K756" i="1"/>
  <c r="L756" i="1" s="1"/>
  <c r="M756" i="1" s="1"/>
  <c r="N756" i="1" s="1"/>
  <c r="O756" i="1" s="1"/>
  <c r="P756" i="1" s="1"/>
  <c r="K760" i="1"/>
  <c r="L760" i="1" s="1"/>
  <c r="M760" i="1" s="1"/>
  <c r="N760" i="1" s="1"/>
  <c r="O760" i="1" s="1"/>
  <c r="P760" i="1" s="1"/>
  <c r="K764" i="1"/>
  <c r="L764" i="1" s="1"/>
  <c r="M764" i="1" s="1"/>
  <c r="N764" i="1" s="1"/>
  <c r="O764" i="1" s="1"/>
  <c r="P764" i="1" s="1"/>
  <c r="K768" i="1"/>
  <c r="L768" i="1" s="1"/>
  <c r="M768" i="1" s="1"/>
  <c r="N768" i="1" s="1"/>
  <c r="O768" i="1" s="1"/>
  <c r="P768" i="1" s="1"/>
  <c r="K772" i="1"/>
  <c r="L772" i="1" s="1"/>
  <c r="M772" i="1" s="1"/>
  <c r="N772" i="1" s="1"/>
  <c r="O772" i="1" s="1"/>
  <c r="P772" i="1" s="1"/>
  <c r="K776" i="1"/>
  <c r="L776" i="1" s="1"/>
  <c r="M776" i="1" s="1"/>
  <c r="N776" i="1" s="1"/>
  <c r="O776" i="1" s="1"/>
  <c r="P776" i="1" s="1"/>
  <c r="K780" i="1"/>
  <c r="L780" i="1" s="1"/>
  <c r="M780" i="1" s="1"/>
  <c r="N780" i="1" s="1"/>
  <c r="O780" i="1" s="1"/>
  <c r="P780" i="1" s="1"/>
  <c r="K784" i="1"/>
  <c r="L784" i="1" s="1"/>
  <c r="M784" i="1" s="1"/>
  <c r="N784" i="1" s="1"/>
  <c r="O784" i="1" s="1"/>
  <c r="P784" i="1" s="1"/>
  <c r="K788" i="1"/>
  <c r="L788" i="1" s="1"/>
  <c r="M788" i="1" s="1"/>
  <c r="N788" i="1" s="1"/>
  <c r="O788" i="1" s="1"/>
  <c r="P788" i="1" s="1"/>
  <c r="K792" i="1"/>
  <c r="L792" i="1" s="1"/>
  <c r="M792" i="1" s="1"/>
  <c r="N792" i="1" s="1"/>
  <c r="O792" i="1" s="1"/>
  <c r="P792" i="1" s="1"/>
  <c r="K796" i="1"/>
  <c r="L796" i="1" s="1"/>
  <c r="M796" i="1" s="1"/>
  <c r="N796" i="1" s="1"/>
  <c r="O796" i="1" s="1"/>
  <c r="P796" i="1" s="1"/>
  <c r="K800" i="1"/>
  <c r="L800" i="1" s="1"/>
  <c r="M800" i="1" s="1"/>
  <c r="N800" i="1" s="1"/>
  <c r="O800" i="1" s="1"/>
  <c r="P800" i="1" s="1"/>
  <c r="K804" i="1"/>
  <c r="L804" i="1" s="1"/>
  <c r="M804" i="1" s="1"/>
  <c r="N804" i="1" s="1"/>
  <c r="O804" i="1" s="1"/>
  <c r="P804" i="1" s="1"/>
  <c r="K808" i="1"/>
  <c r="L808" i="1" s="1"/>
  <c r="M808" i="1" s="1"/>
  <c r="N808" i="1" s="1"/>
  <c r="O808" i="1" s="1"/>
  <c r="P808" i="1" s="1"/>
  <c r="K812" i="1"/>
  <c r="L812" i="1" s="1"/>
  <c r="M812" i="1" s="1"/>
  <c r="N812" i="1" s="1"/>
  <c r="O812" i="1" s="1"/>
  <c r="P812" i="1" s="1"/>
  <c r="K816" i="1"/>
  <c r="L816" i="1" s="1"/>
  <c r="M816" i="1" s="1"/>
  <c r="N816" i="1" s="1"/>
  <c r="O816" i="1" s="1"/>
  <c r="P816" i="1" s="1"/>
  <c r="K820" i="1"/>
  <c r="L820" i="1" s="1"/>
  <c r="M820" i="1" s="1"/>
  <c r="N820" i="1" s="1"/>
  <c r="O820" i="1" s="1"/>
  <c r="P820" i="1" s="1"/>
  <c r="K824" i="1"/>
  <c r="L824" i="1" s="1"/>
  <c r="M824" i="1" s="1"/>
  <c r="N824" i="1" s="1"/>
  <c r="O824" i="1" s="1"/>
  <c r="P824" i="1" s="1"/>
  <c r="K865" i="1"/>
  <c r="L865" i="1" s="1"/>
  <c r="M865" i="1" s="1"/>
  <c r="N865" i="1" s="1"/>
  <c r="O865" i="1" s="1"/>
  <c r="P865" i="1" s="1"/>
  <c r="K869" i="1"/>
  <c r="L869" i="1" s="1"/>
  <c r="M869" i="1" s="1"/>
  <c r="N869" i="1" s="1"/>
  <c r="O869" i="1" s="1"/>
  <c r="P869" i="1" s="1"/>
  <c r="K873" i="1"/>
  <c r="L873" i="1" s="1"/>
  <c r="M873" i="1" s="1"/>
  <c r="N873" i="1" s="1"/>
  <c r="O873" i="1" s="1"/>
  <c r="P873" i="1" s="1"/>
  <c r="K636" i="1"/>
  <c r="L636" i="1" s="1"/>
  <c r="M636" i="1" s="1"/>
  <c r="N636" i="1" s="1"/>
  <c r="O636" i="1" s="1"/>
  <c r="P636" i="1" s="1"/>
  <c r="K638" i="1"/>
  <c r="L638" i="1" s="1"/>
  <c r="M638" i="1" s="1"/>
  <c r="N638" i="1" s="1"/>
  <c r="O638" i="1" s="1"/>
  <c r="P638" i="1" s="1"/>
  <c r="K640" i="1"/>
  <c r="L640" i="1" s="1"/>
  <c r="M640" i="1" s="1"/>
  <c r="N640" i="1" s="1"/>
  <c r="O640" i="1" s="1"/>
  <c r="P640" i="1" s="1"/>
  <c r="K642" i="1"/>
  <c r="L642" i="1" s="1"/>
  <c r="M642" i="1" s="1"/>
  <c r="N642" i="1" s="1"/>
  <c r="O642" i="1" s="1"/>
  <c r="P642" i="1" s="1"/>
  <c r="K644" i="1"/>
  <c r="L644" i="1" s="1"/>
  <c r="M644" i="1" s="1"/>
  <c r="N644" i="1" s="1"/>
  <c r="O644" i="1" s="1"/>
  <c r="P644" i="1" s="1"/>
  <c r="K646" i="1"/>
  <c r="L646" i="1" s="1"/>
  <c r="M646" i="1" s="1"/>
  <c r="N646" i="1" s="1"/>
  <c r="O646" i="1" s="1"/>
  <c r="P646" i="1" s="1"/>
  <c r="K648" i="1"/>
  <c r="L648" i="1" s="1"/>
  <c r="M648" i="1" s="1"/>
  <c r="N648" i="1" s="1"/>
  <c r="O648" i="1" s="1"/>
  <c r="P648" i="1" s="1"/>
  <c r="K650" i="1"/>
  <c r="L650" i="1" s="1"/>
  <c r="M650" i="1" s="1"/>
  <c r="N650" i="1" s="1"/>
  <c r="O650" i="1" s="1"/>
  <c r="P650" i="1" s="1"/>
  <c r="K652" i="1"/>
  <c r="L652" i="1" s="1"/>
  <c r="M652" i="1" s="1"/>
  <c r="N652" i="1" s="1"/>
  <c r="O652" i="1" s="1"/>
  <c r="P652" i="1" s="1"/>
  <c r="K654" i="1"/>
  <c r="L654" i="1" s="1"/>
  <c r="M654" i="1" s="1"/>
  <c r="N654" i="1" s="1"/>
  <c r="O654" i="1" s="1"/>
  <c r="P654" i="1" s="1"/>
  <c r="K656" i="1"/>
  <c r="L656" i="1" s="1"/>
  <c r="M656" i="1" s="1"/>
  <c r="N656" i="1" s="1"/>
  <c r="O656" i="1" s="1"/>
  <c r="P656" i="1" s="1"/>
  <c r="K658" i="1"/>
  <c r="L658" i="1" s="1"/>
  <c r="M658" i="1" s="1"/>
  <c r="N658" i="1" s="1"/>
  <c r="O658" i="1" s="1"/>
  <c r="P658" i="1" s="1"/>
  <c r="K660" i="1"/>
  <c r="L660" i="1" s="1"/>
  <c r="M660" i="1" s="1"/>
  <c r="N660" i="1" s="1"/>
  <c r="O660" i="1" s="1"/>
  <c r="P660" i="1" s="1"/>
  <c r="K662" i="1"/>
  <c r="L662" i="1" s="1"/>
  <c r="M662" i="1" s="1"/>
  <c r="N662" i="1" s="1"/>
  <c r="O662" i="1" s="1"/>
  <c r="P662" i="1" s="1"/>
  <c r="K664" i="1"/>
  <c r="L664" i="1" s="1"/>
  <c r="M664" i="1" s="1"/>
  <c r="N664" i="1" s="1"/>
  <c r="O664" i="1" s="1"/>
  <c r="P664" i="1" s="1"/>
  <c r="K666" i="1"/>
  <c r="L666" i="1" s="1"/>
  <c r="M666" i="1" s="1"/>
  <c r="N666" i="1" s="1"/>
  <c r="O666" i="1" s="1"/>
  <c r="P666" i="1" s="1"/>
  <c r="K668" i="1"/>
  <c r="L668" i="1" s="1"/>
  <c r="M668" i="1" s="1"/>
  <c r="N668" i="1" s="1"/>
  <c r="O668" i="1" s="1"/>
  <c r="P668" i="1" s="1"/>
  <c r="K670" i="1"/>
  <c r="L670" i="1" s="1"/>
  <c r="M670" i="1" s="1"/>
  <c r="N670" i="1" s="1"/>
  <c r="O670" i="1" s="1"/>
  <c r="P670" i="1" s="1"/>
  <c r="K672" i="1"/>
  <c r="L672" i="1" s="1"/>
  <c r="M672" i="1" s="1"/>
  <c r="N672" i="1" s="1"/>
  <c r="O672" i="1" s="1"/>
  <c r="P672" i="1" s="1"/>
  <c r="K674" i="1"/>
  <c r="L674" i="1" s="1"/>
  <c r="M674" i="1" s="1"/>
  <c r="N674" i="1" s="1"/>
  <c r="O674" i="1" s="1"/>
  <c r="P674" i="1" s="1"/>
  <c r="K676" i="1"/>
  <c r="L676" i="1" s="1"/>
  <c r="M676" i="1" s="1"/>
  <c r="N676" i="1" s="1"/>
  <c r="O676" i="1" s="1"/>
  <c r="P676" i="1" s="1"/>
  <c r="K678" i="1"/>
  <c r="L678" i="1" s="1"/>
  <c r="M678" i="1" s="1"/>
  <c r="N678" i="1" s="1"/>
  <c r="O678" i="1" s="1"/>
  <c r="P678" i="1" s="1"/>
  <c r="K680" i="1"/>
  <c r="L680" i="1" s="1"/>
  <c r="M680" i="1" s="1"/>
  <c r="N680" i="1" s="1"/>
  <c r="O680" i="1" s="1"/>
  <c r="P680" i="1" s="1"/>
  <c r="K682" i="1"/>
  <c r="L682" i="1" s="1"/>
  <c r="M682" i="1" s="1"/>
  <c r="N682" i="1" s="1"/>
  <c r="O682" i="1" s="1"/>
  <c r="P682" i="1" s="1"/>
  <c r="K684" i="1"/>
  <c r="L684" i="1" s="1"/>
  <c r="M684" i="1" s="1"/>
  <c r="N684" i="1" s="1"/>
  <c r="O684" i="1" s="1"/>
  <c r="P684" i="1" s="1"/>
  <c r="K686" i="1"/>
  <c r="L686" i="1" s="1"/>
  <c r="M686" i="1" s="1"/>
  <c r="N686" i="1" s="1"/>
  <c r="O686" i="1" s="1"/>
  <c r="P686" i="1" s="1"/>
  <c r="K688" i="1"/>
  <c r="L688" i="1" s="1"/>
  <c r="M688" i="1" s="1"/>
  <c r="N688" i="1" s="1"/>
  <c r="O688" i="1" s="1"/>
  <c r="P688" i="1" s="1"/>
  <c r="K690" i="1"/>
  <c r="L690" i="1" s="1"/>
  <c r="M690" i="1" s="1"/>
  <c r="N690" i="1" s="1"/>
  <c r="O690" i="1" s="1"/>
  <c r="P690" i="1" s="1"/>
  <c r="K692" i="1"/>
  <c r="L692" i="1" s="1"/>
  <c r="M692" i="1" s="1"/>
  <c r="N692" i="1" s="1"/>
  <c r="O692" i="1" s="1"/>
  <c r="P692" i="1" s="1"/>
  <c r="K694" i="1"/>
  <c r="L694" i="1" s="1"/>
  <c r="M694" i="1" s="1"/>
  <c r="N694" i="1" s="1"/>
  <c r="O694" i="1" s="1"/>
  <c r="P694" i="1" s="1"/>
  <c r="K696" i="1"/>
  <c r="L696" i="1" s="1"/>
  <c r="M696" i="1" s="1"/>
  <c r="N696" i="1" s="1"/>
  <c r="O696" i="1" s="1"/>
  <c r="P696" i="1" s="1"/>
  <c r="K698" i="1"/>
  <c r="L698" i="1" s="1"/>
  <c r="M698" i="1" s="1"/>
  <c r="N698" i="1" s="1"/>
  <c r="O698" i="1" s="1"/>
  <c r="P698" i="1" s="1"/>
  <c r="K700" i="1"/>
  <c r="L700" i="1" s="1"/>
  <c r="M700" i="1" s="1"/>
  <c r="N700" i="1" s="1"/>
  <c r="O700" i="1" s="1"/>
  <c r="P700" i="1" s="1"/>
  <c r="K702" i="1"/>
  <c r="L702" i="1" s="1"/>
  <c r="M702" i="1" s="1"/>
  <c r="N702" i="1" s="1"/>
  <c r="O702" i="1" s="1"/>
  <c r="P702" i="1" s="1"/>
  <c r="K704" i="1"/>
  <c r="L704" i="1" s="1"/>
  <c r="M704" i="1" s="1"/>
  <c r="N704" i="1" s="1"/>
  <c r="O704" i="1" s="1"/>
  <c r="P704" i="1" s="1"/>
  <c r="K706" i="1"/>
  <c r="L706" i="1" s="1"/>
  <c r="M706" i="1" s="1"/>
  <c r="N706" i="1" s="1"/>
  <c r="O706" i="1" s="1"/>
  <c r="P706" i="1" s="1"/>
  <c r="K708" i="1"/>
  <c r="L708" i="1" s="1"/>
  <c r="M708" i="1" s="1"/>
  <c r="N708" i="1" s="1"/>
  <c r="O708" i="1" s="1"/>
  <c r="P708" i="1" s="1"/>
  <c r="K710" i="1"/>
  <c r="L710" i="1" s="1"/>
  <c r="M710" i="1" s="1"/>
  <c r="N710" i="1" s="1"/>
  <c r="O710" i="1" s="1"/>
  <c r="P710" i="1" s="1"/>
  <c r="K712" i="1"/>
  <c r="L712" i="1" s="1"/>
  <c r="M712" i="1" s="1"/>
  <c r="N712" i="1" s="1"/>
  <c r="O712" i="1" s="1"/>
  <c r="P712" i="1" s="1"/>
  <c r="K714" i="1"/>
  <c r="L714" i="1" s="1"/>
  <c r="M714" i="1" s="1"/>
  <c r="N714" i="1" s="1"/>
  <c r="O714" i="1" s="1"/>
  <c r="P714" i="1" s="1"/>
  <c r="K716" i="1"/>
  <c r="L716" i="1" s="1"/>
  <c r="M716" i="1" s="1"/>
  <c r="N716" i="1" s="1"/>
  <c r="O716" i="1" s="1"/>
  <c r="P716" i="1" s="1"/>
  <c r="K718" i="1"/>
  <c r="L718" i="1" s="1"/>
  <c r="M718" i="1" s="1"/>
  <c r="N718" i="1" s="1"/>
  <c r="O718" i="1" s="1"/>
  <c r="P718" i="1" s="1"/>
  <c r="K720" i="1"/>
  <c r="L720" i="1" s="1"/>
  <c r="M720" i="1" s="1"/>
  <c r="N720" i="1" s="1"/>
  <c r="O720" i="1" s="1"/>
  <c r="P720" i="1" s="1"/>
  <c r="K722" i="1"/>
  <c r="L722" i="1" s="1"/>
  <c r="M722" i="1" s="1"/>
  <c r="N722" i="1" s="1"/>
  <c r="O722" i="1" s="1"/>
  <c r="P722" i="1" s="1"/>
  <c r="K724" i="1"/>
  <c r="L724" i="1" s="1"/>
  <c r="M724" i="1" s="1"/>
  <c r="N724" i="1" s="1"/>
  <c r="O724" i="1" s="1"/>
  <c r="P724" i="1" s="1"/>
  <c r="K726" i="1"/>
  <c r="L726" i="1" s="1"/>
  <c r="M726" i="1" s="1"/>
  <c r="N726" i="1" s="1"/>
  <c r="O726" i="1" s="1"/>
  <c r="P726" i="1" s="1"/>
  <c r="K728" i="1"/>
  <c r="L728" i="1" s="1"/>
  <c r="M728" i="1" s="1"/>
  <c r="N728" i="1" s="1"/>
  <c r="O728" i="1" s="1"/>
  <c r="P728" i="1" s="1"/>
  <c r="K730" i="1"/>
  <c r="L730" i="1" s="1"/>
  <c r="M730" i="1" s="1"/>
  <c r="N730" i="1" s="1"/>
  <c r="O730" i="1" s="1"/>
  <c r="P730" i="1" s="1"/>
  <c r="K732" i="1"/>
  <c r="L732" i="1" s="1"/>
  <c r="M732" i="1" s="1"/>
  <c r="N732" i="1" s="1"/>
  <c r="O732" i="1" s="1"/>
  <c r="P732" i="1" s="1"/>
  <c r="K734" i="1"/>
  <c r="L734" i="1" s="1"/>
  <c r="M734" i="1" s="1"/>
  <c r="N734" i="1" s="1"/>
  <c r="O734" i="1" s="1"/>
  <c r="P734" i="1" s="1"/>
  <c r="K736" i="1"/>
  <c r="L736" i="1" s="1"/>
  <c r="M736" i="1" s="1"/>
  <c r="N736" i="1" s="1"/>
  <c r="O736" i="1" s="1"/>
  <c r="P736" i="1" s="1"/>
  <c r="K738" i="1"/>
  <c r="L738" i="1" s="1"/>
  <c r="M738" i="1" s="1"/>
  <c r="N738" i="1" s="1"/>
  <c r="O738" i="1" s="1"/>
  <c r="P738" i="1" s="1"/>
  <c r="K740" i="1"/>
  <c r="L740" i="1" s="1"/>
  <c r="M740" i="1" s="1"/>
  <c r="N740" i="1" s="1"/>
  <c r="O740" i="1" s="1"/>
  <c r="P740" i="1" s="1"/>
  <c r="K742" i="1"/>
  <c r="L742" i="1" s="1"/>
  <c r="M742" i="1" s="1"/>
  <c r="N742" i="1" s="1"/>
  <c r="O742" i="1" s="1"/>
  <c r="P742" i="1" s="1"/>
  <c r="K744" i="1"/>
  <c r="L744" i="1" s="1"/>
  <c r="M744" i="1" s="1"/>
  <c r="N744" i="1" s="1"/>
  <c r="O744" i="1" s="1"/>
  <c r="P744" i="1" s="1"/>
  <c r="K746" i="1"/>
  <c r="L746" i="1" s="1"/>
  <c r="M746" i="1" s="1"/>
  <c r="N746" i="1" s="1"/>
  <c r="O746" i="1" s="1"/>
  <c r="P746" i="1" s="1"/>
  <c r="K748" i="1"/>
  <c r="L748" i="1" s="1"/>
  <c r="M748" i="1" s="1"/>
  <c r="N748" i="1" s="1"/>
  <c r="O748" i="1" s="1"/>
  <c r="P748" i="1" s="1"/>
  <c r="K750" i="1"/>
  <c r="L750" i="1" s="1"/>
  <c r="M750" i="1" s="1"/>
  <c r="N750" i="1" s="1"/>
  <c r="O750" i="1" s="1"/>
  <c r="P750" i="1" s="1"/>
  <c r="K751" i="1"/>
  <c r="L751" i="1" s="1"/>
  <c r="M751" i="1" s="1"/>
  <c r="N751" i="1" s="1"/>
  <c r="O751" i="1" s="1"/>
  <c r="P751" i="1" s="1"/>
  <c r="K755" i="1"/>
  <c r="L755" i="1" s="1"/>
  <c r="M755" i="1" s="1"/>
  <c r="N755" i="1" s="1"/>
  <c r="O755" i="1" s="1"/>
  <c r="P755" i="1" s="1"/>
  <c r="K759" i="1"/>
  <c r="L759" i="1" s="1"/>
  <c r="M759" i="1" s="1"/>
  <c r="N759" i="1" s="1"/>
  <c r="O759" i="1" s="1"/>
  <c r="P759" i="1" s="1"/>
  <c r="K763" i="1"/>
  <c r="L763" i="1" s="1"/>
  <c r="M763" i="1" s="1"/>
  <c r="N763" i="1" s="1"/>
  <c r="O763" i="1" s="1"/>
  <c r="P763" i="1" s="1"/>
  <c r="K767" i="1"/>
  <c r="L767" i="1" s="1"/>
  <c r="M767" i="1" s="1"/>
  <c r="N767" i="1" s="1"/>
  <c r="O767" i="1" s="1"/>
  <c r="P767" i="1" s="1"/>
  <c r="K771" i="1"/>
  <c r="L771" i="1" s="1"/>
  <c r="M771" i="1" s="1"/>
  <c r="N771" i="1" s="1"/>
  <c r="O771" i="1" s="1"/>
  <c r="P771" i="1" s="1"/>
  <c r="K775" i="1"/>
  <c r="L775" i="1" s="1"/>
  <c r="M775" i="1" s="1"/>
  <c r="N775" i="1" s="1"/>
  <c r="O775" i="1" s="1"/>
  <c r="P775" i="1" s="1"/>
  <c r="K779" i="1"/>
  <c r="L779" i="1" s="1"/>
  <c r="M779" i="1" s="1"/>
  <c r="N779" i="1" s="1"/>
  <c r="O779" i="1" s="1"/>
  <c r="P779" i="1" s="1"/>
  <c r="K783" i="1"/>
  <c r="L783" i="1" s="1"/>
  <c r="M783" i="1" s="1"/>
  <c r="N783" i="1" s="1"/>
  <c r="O783" i="1" s="1"/>
  <c r="P783" i="1" s="1"/>
  <c r="K787" i="1"/>
  <c r="L787" i="1" s="1"/>
  <c r="M787" i="1" s="1"/>
  <c r="N787" i="1" s="1"/>
  <c r="O787" i="1" s="1"/>
  <c r="P787" i="1" s="1"/>
  <c r="K791" i="1"/>
  <c r="L791" i="1" s="1"/>
  <c r="M791" i="1" s="1"/>
  <c r="N791" i="1" s="1"/>
  <c r="O791" i="1" s="1"/>
  <c r="P791" i="1" s="1"/>
  <c r="K795" i="1"/>
  <c r="L795" i="1" s="1"/>
  <c r="M795" i="1" s="1"/>
  <c r="N795" i="1" s="1"/>
  <c r="O795" i="1" s="1"/>
  <c r="P795" i="1" s="1"/>
  <c r="K799" i="1"/>
  <c r="L799" i="1" s="1"/>
  <c r="M799" i="1" s="1"/>
  <c r="N799" i="1" s="1"/>
  <c r="O799" i="1" s="1"/>
  <c r="P799" i="1" s="1"/>
  <c r="K803" i="1"/>
  <c r="L803" i="1" s="1"/>
  <c r="M803" i="1" s="1"/>
  <c r="N803" i="1" s="1"/>
  <c r="O803" i="1" s="1"/>
  <c r="P803" i="1" s="1"/>
  <c r="K807" i="1"/>
  <c r="L807" i="1" s="1"/>
  <c r="M807" i="1" s="1"/>
  <c r="N807" i="1" s="1"/>
  <c r="O807" i="1" s="1"/>
  <c r="P807" i="1" s="1"/>
  <c r="K811" i="1"/>
  <c r="L811" i="1" s="1"/>
  <c r="M811" i="1" s="1"/>
  <c r="N811" i="1" s="1"/>
  <c r="O811" i="1" s="1"/>
  <c r="P811" i="1" s="1"/>
  <c r="K815" i="1"/>
  <c r="L815" i="1" s="1"/>
  <c r="M815" i="1" s="1"/>
  <c r="N815" i="1" s="1"/>
  <c r="O815" i="1" s="1"/>
  <c r="P815" i="1" s="1"/>
  <c r="K819" i="1"/>
  <c r="L819" i="1" s="1"/>
  <c r="M819" i="1" s="1"/>
  <c r="N819" i="1" s="1"/>
  <c r="O819" i="1" s="1"/>
  <c r="P819" i="1" s="1"/>
  <c r="K823" i="1"/>
  <c r="L823" i="1" s="1"/>
  <c r="M823" i="1" s="1"/>
  <c r="N823" i="1" s="1"/>
  <c r="O823" i="1" s="1"/>
  <c r="P823" i="1" s="1"/>
  <c r="K864" i="1"/>
  <c r="L864" i="1" s="1"/>
  <c r="M864" i="1" s="1"/>
  <c r="N864" i="1" s="1"/>
  <c r="O864" i="1" s="1"/>
  <c r="P864" i="1" s="1"/>
  <c r="K868" i="1"/>
  <c r="L868" i="1" s="1"/>
  <c r="M868" i="1" s="1"/>
  <c r="N868" i="1" s="1"/>
  <c r="O868" i="1" s="1"/>
  <c r="P868" i="1" s="1"/>
  <c r="K872" i="1"/>
  <c r="L872" i="1" s="1"/>
  <c r="M872" i="1" s="1"/>
  <c r="N872" i="1" s="1"/>
  <c r="O872" i="1" s="1"/>
  <c r="P872" i="1" s="1"/>
  <c r="K897" i="1"/>
  <c r="L897" i="1" s="1"/>
  <c r="M897" i="1" s="1"/>
  <c r="N897" i="1" s="1"/>
  <c r="O897" i="1" s="1"/>
  <c r="K1081" i="1"/>
  <c r="L1081" i="1" s="1"/>
  <c r="M1081" i="1" s="1"/>
  <c r="N1081" i="1" s="1"/>
  <c r="O1081" i="1" s="1"/>
  <c r="P1081" i="1" s="1"/>
  <c r="K1085" i="1"/>
  <c r="L1085" i="1" s="1"/>
  <c r="M1085" i="1" s="1"/>
  <c r="N1085" i="1" s="1"/>
  <c r="O1085" i="1" s="1"/>
  <c r="P1085" i="1" s="1"/>
  <c r="K1089" i="1"/>
  <c r="L1089" i="1" s="1"/>
  <c r="M1089" i="1" s="1"/>
  <c r="N1089" i="1" s="1"/>
  <c r="O1089" i="1" s="1"/>
  <c r="P1089" i="1" s="1"/>
  <c r="K1093" i="1"/>
  <c r="L1093" i="1" s="1"/>
  <c r="M1093" i="1" s="1"/>
  <c r="N1093" i="1" s="1"/>
  <c r="O1093" i="1" s="1"/>
  <c r="P1093" i="1" s="1"/>
  <c r="K1097" i="1"/>
  <c r="L1097" i="1" s="1"/>
  <c r="M1097" i="1" s="1"/>
  <c r="N1097" i="1" s="1"/>
  <c r="O1097" i="1" s="1"/>
  <c r="P1097" i="1" s="1"/>
  <c r="K1101" i="1"/>
  <c r="L1101" i="1" s="1"/>
  <c r="M1101" i="1" s="1"/>
  <c r="N1101" i="1" s="1"/>
  <c r="O1101" i="1" s="1"/>
  <c r="P1101" i="1" s="1"/>
  <c r="K1105" i="1"/>
  <c r="L1105" i="1" s="1"/>
  <c r="M1105" i="1" s="1"/>
  <c r="N1105" i="1" s="1"/>
  <c r="O1105" i="1" s="1"/>
  <c r="P1105" i="1" s="1"/>
  <c r="K1109" i="1"/>
  <c r="L1109" i="1" s="1"/>
  <c r="M1109" i="1" s="1"/>
  <c r="N1109" i="1" s="1"/>
  <c r="O1109" i="1" s="1"/>
  <c r="P1109" i="1" s="1"/>
  <c r="K1113" i="1"/>
  <c r="L1113" i="1" s="1"/>
  <c r="M1113" i="1" s="1"/>
  <c r="N1113" i="1" s="1"/>
  <c r="O1113" i="1" s="1"/>
  <c r="P1113" i="1" s="1"/>
  <c r="K1117" i="1"/>
  <c r="L1117" i="1" s="1"/>
  <c r="M1117" i="1" s="1"/>
  <c r="N1117" i="1" s="1"/>
  <c r="O1117" i="1" s="1"/>
  <c r="P1117" i="1" s="1"/>
  <c r="K1121" i="1"/>
  <c r="L1121" i="1" s="1"/>
  <c r="M1121" i="1" s="1"/>
  <c r="N1121" i="1" s="1"/>
  <c r="O1121" i="1" s="1"/>
  <c r="P1121" i="1" s="1"/>
  <c r="K1125" i="1"/>
  <c r="L1125" i="1" s="1"/>
  <c r="M1125" i="1" s="1"/>
  <c r="N1125" i="1" s="1"/>
  <c r="O1125" i="1" s="1"/>
  <c r="P1125" i="1" s="1"/>
  <c r="K1129" i="1"/>
  <c r="L1129" i="1" s="1"/>
  <c r="M1129" i="1" s="1"/>
  <c r="N1129" i="1" s="1"/>
  <c r="O1129" i="1" s="1"/>
  <c r="P1129" i="1" s="1"/>
  <c r="K1133" i="1"/>
  <c r="L1133" i="1" s="1"/>
  <c r="M1133" i="1" s="1"/>
  <c r="N1133" i="1" s="1"/>
  <c r="O1133" i="1" s="1"/>
  <c r="P1133" i="1" s="1"/>
  <c r="K1137" i="1"/>
  <c r="L1137" i="1" s="1"/>
  <c r="M1137" i="1" s="1"/>
  <c r="N1137" i="1" s="1"/>
  <c r="O1137" i="1" s="1"/>
  <c r="P1137" i="1" s="1"/>
  <c r="K1141" i="1"/>
  <c r="L1141" i="1" s="1"/>
  <c r="M1141" i="1" s="1"/>
  <c r="N1141" i="1" s="1"/>
  <c r="O1141" i="1" s="1"/>
  <c r="P1141" i="1" s="1"/>
  <c r="K1145" i="1"/>
  <c r="L1145" i="1" s="1"/>
  <c r="M1145" i="1" s="1"/>
  <c r="N1145" i="1" s="1"/>
  <c r="O1145" i="1" s="1"/>
  <c r="P1145" i="1" s="1"/>
  <c r="K1149" i="1"/>
  <c r="L1149" i="1" s="1"/>
  <c r="M1149" i="1" s="1"/>
  <c r="N1149" i="1" s="1"/>
  <c r="O1149" i="1" s="1"/>
  <c r="P1149" i="1" s="1"/>
  <c r="K1153" i="1"/>
  <c r="L1153" i="1" s="1"/>
  <c r="M1153" i="1" s="1"/>
  <c r="N1153" i="1" s="1"/>
  <c r="O1153" i="1" s="1"/>
  <c r="P1153" i="1" s="1"/>
  <c r="K1157" i="1"/>
  <c r="L1157" i="1" s="1"/>
  <c r="M1157" i="1" s="1"/>
  <c r="N1157" i="1" s="1"/>
  <c r="O1157" i="1" s="1"/>
  <c r="P1157" i="1" s="1"/>
  <c r="K1161" i="1"/>
  <c r="L1161" i="1" s="1"/>
  <c r="M1161" i="1" s="1"/>
  <c r="N1161" i="1" s="1"/>
  <c r="O1161" i="1" s="1"/>
  <c r="P1161" i="1" s="1"/>
  <c r="K1165" i="1"/>
  <c r="L1165" i="1" s="1"/>
  <c r="M1165" i="1" s="1"/>
  <c r="N1165" i="1" s="1"/>
  <c r="O1165" i="1" s="1"/>
  <c r="P1165" i="1" s="1"/>
  <c r="K1169" i="1"/>
  <c r="L1169" i="1" s="1"/>
  <c r="M1169" i="1" s="1"/>
  <c r="N1169" i="1" s="1"/>
  <c r="O1169" i="1" s="1"/>
  <c r="P1169" i="1" s="1"/>
  <c r="K1173" i="1"/>
  <c r="L1173" i="1" s="1"/>
  <c r="M1173" i="1" s="1"/>
  <c r="N1173" i="1" s="1"/>
  <c r="O1173" i="1" s="1"/>
  <c r="P1173" i="1" s="1"/>
  <c r="K1177" i="1"/>
  <c r="L1177" i="1" s="1"/>
  <c r="M1177" i="1" s="1"/>
  <c r="N1177" i="1" s="1"/>
  <c r="O1177" i="1" s="1"/>
  <c r="P1177" i="1" s="1"/>
  <c r="K1181" i="1"/>
  <c r="L1181" i="1" s="1"/>
  <c r="M1181" i="1" s="1"/>
  <c r="N1181" i="1" s="1"/>
  <c r="O1181" i="1" s="1"/>
  <c r="P1181" i="1" s="1"/>
  <c r="K1185" i="1"/>
  <c r="L1185" i="1" s="1"/>
  <c r="M1185" i="1" s="1"/>
  <c r="N1185" i="1" s="1"/>
  <c r="O1185" i="1" s="1"/>
  <c r="P1185" i="1" s="1"/>
  <c r="K1189" i="1"/>
  <c r="L1189" i="1" s="1"/>
  <c r="M1189" i="1" s="1"/>
  <c r="N1189" i="1" s="1"/>
  <c r="O1189" i="1" s="1"/>
  <c r="P1189" i="1" s="1"/>
  <c r="K1193" i="1"/>
  <c r="L1193" i="1" s="1"/>
  <c r="M1193" i="1" s="1"/>
  <c r="N1193" i="1" s="1"/>
  <c r="O1193" i="1" s="1"/>
  <c r="P1193" i="1" s="1"/>
  <c r="K1197" i="1"/>
  <c r="L1197" i="1" s="1"/>
  <c r="M1197" i="1" s="1"/>
  <c r="N1197" i="1" s="1"/>
  <c r="O1197" i="1" s="1"/>
  <c r="P1197" i="1" s="1"/>
  <c r="K1201" i="1"/>
  <c r="L1201" i="1" s="1"/>
  <c r="M1201" i="1" s="1"/>
  <c r="N1201" i="1" s="1"/>
  <c r="O1201" i="1" s="1"/>
  <c r="P1201" i="1" s="1"/>
  <c r="K1205" i="1"/>
  <c r="L1205" i="1" s="1"/>
  <c r="M1205" i="1" s="1"/>
  <c r="N1205" i="1" s="1"/>
  <c r="O1205" i="1" s="1"/>
  <c r="P1205" i="1" s="1"/>
  <c r="K1209" i="1"/>
  <c r="L1209" i="1" s="1"/>
  <c r="M1209" i="1" s="1"/>
  <c r="N1209" i="1" s="1"/>
  <c r="O1209" i="1" s="1"/>
  <c r="P1209" i="1" s="1"/>
  <c r="K1213" i="1"/>
  <c r="L1213" i="1" s="1"/>
  <c r="M1213" i="1" s="1"/>
  <c r="N1213" i="1" s="1"/>
  <c r="O1213" i="1" s="1"/>
  <c r="P1213" i="1" s="1"/>
  <c r="K1217" i="1"/>
  <c r="L1217" i="1" s="1"/>
  <c r="M1217" i="1" s="1"/>
  <c r="N1217" i="1" s="1"/>
  <c r="O1217" i="1" s="1"/>
  <c r="P1217" i="1" s="1"/>
  <c r="K1079" i="1"/>
  <c r="L1079" i="1" s="1"/>
  <c r="M1079" i="1" s="1"/>
  <c r="N1079" i="1" s="1"/>
  <c r="O1079" i="1" s="1"/>
  <c r="P1079" i="1" s="1"/>
  <c r="K1083" i="1"/>
  <c r="L1083" i="1" s="1"/>
  <c r="M1083" i="1" s="1"/>
  <c r="N1083" i="1" s="1"/>
  <c r="O1083" i="1" s="1"/>
  <c r="P1083" i="1" s="1"/>
  <c r="K1087" i="1"/>
  <c r="L1087" i="1" s="1"/>
  <c r="M1087" i="1" s="1"/>
  <c r="N1087" i="1" s="1"/>
  <c r="O1087" i="1" s="1"/>
  <c r="P1087" i="1" s="1"/>
  <c r="K1091" i="1"/>
  <c r="L1091" i="1" s="1"/>
  <c r="M1091" i="1" s="1"/>
  <c r="N1091" i="1" s="1"/>
  <c r="O1091" i="1" s="1"/>
  <c r="P1091" i="1" s="1"/>
  <c r="K1095" i="1"/>
  <c r="L1095" i="1" s="1"/>
  <c r="M1095" i="1" s="1"/>
  <c r="N1095" i="1" s="1"/>
  <c r="O1095" i="1" s="1"/>
  <c r="P1095" i="1" s="1"/>
  <c r="K1099" i="1"/>
  <c r="L1099" i="1" s="1"/>
  <c r="M1099" i="1" s="1"/>
  <c r="N1099" i="1" s="1"/>
  <c r="O1099" i="1" s="1"/>
  <c r="P1099" i="1" s="1"/>
  <c r="K1103" i="1"/>
  <c r="L1103" i="1" s="1"/>
  <c r="M1103" i="1" s="1"/>
  <c r="N1103" i="1" s="1"/>
  <c r="O1103" i="1" s="1"/>
  <c r="P1103" i="1" s="1"/>
  <c r="K1107" i="1"/>
  <c r="L1107" i="1" s="1"/>
  <c r="M1107" i="1" s="1"/>
  <c r="N1107" i="1" s="1"/>
  <c r="O1107" i="1" s="1"/>
  <c r="P1107" i="1" s="1"/>
  <c r="K1111" i="1"/>
  <c r="L1111" i="1" s="1"/>
  <c r="M1111" i="1" s="1"/>
  <c r="N1111" i="1" s="1"/>
  <c r="O1111" i="1" s="1"/>
  <c r="P1111" i="1" s="1"/>
  <c r="K1115" i="1"/>
  <c r="L1115" i="1" s="1"/>
  <c r="M1115" i="1" s="1"/>
  <c r="N1115" i="1" s="1"/>
  <c r="O1115" i="1" s="1"/>
  <c r="P1115" i="1" s="1"/>
  <c r="K1119" i="1"/>
  <c r="L1119" i="1" s="1"/>
  <c r="M1119" i="1" s="1"/>
  <c r="N1119" i="1" s="1"/>
  <c r="O1119" i="1" s="1"/>
  <c r="P1119" i="1" s="1"/>
  <c r="K1123" i="1"/>
  <c r="L1123" i="1" s="1"/>
  <c r="M1123" i="1" s="1"/>
  <c r="N1123" i="1" s="1"/>
  <c r="O1123" i="1" s="1"/>
  <c r="P1123" i="1" s="1"/>
  <c r="K1127" i="1"/>
  <c r="L1127" i="1" s="1"/>
  <c r="M1127" i="1" s="1"/>
  <c r="N1127" i="1" s="1"/>
  <c r="O1127" i="1" s="1"/>
  <c r="P1127" i="1" s="1"/>
  <c r="K1131" i="1"/>
  <c r="L1131" i="1" s="1"/>
  <c r="M1131" i="1" s="1"/>
  <c r="N1131" i="1" s="1"/>
  <c r="O1131" i="1" s="1"/>
  <c r="P1131" i="1" s="1"/>
  <c r="K1135" i="1"/>
  <c r="L1135" i="1" s="1"/>
  <c r="M1135" i="1" s="1"/>
  <c r="N1135" i="1" s="1"/>
  <c r="O1135" i="1" s="1"/>
  <c r="P1135" i="1" s="1"/>
  <c r="K1139" i="1"/>
  <c r="L1139" i="1" s="1"/>
  <c r="M1139" i="1" s="1"/>
  <c r="N1139" i="1" s="1"/>
  <c r="O1139" i="1" s="1"/>
  <c r="P1139" i="1" s="1"/>
  <c r="K1143" i="1"/>
  <c r="L1143" i="1" s="1"/>
  <c r="M1143" i="1" s="1"/>
  <c r="N1143" i="1" s="1"/>
  <c r="O1143" i="1" s="1"/>
  <c r="P1143" i="1" s="1"/>
  <c r="K1147" i="1"/>
  <c r="L1147" i="1" s="1"/>
  <c r="M1147" i="1" s="1"/>
  <c r="N1147" i="1" s="1"/>
  <c r="O1147" i="1" s="1"/>
  <c r="P1147" i="1" s="1"/>
  <c r="K1151" i="1"/>
  <c r="L1151" i="1" s="1"/>
  <c r="M1151" i="1" s="1"/>
  <c r="N1151" i="1" s="1"/>
  <c r="O1151" i="1" s="1"/>
  <c r="P1151" i="1" s="1"/>
  <c r="K1155" i="1"/>
  <c r="L1155" i="1" s="1"/>
  <c r="M1155" i="1" s="1"/>
  <c r="N1155" i="1" s="1"/>
  <c r="O1155" i="1" s="1"/>
  <c r="P1155" i="1" s="1"/>
  <c r="K1159" i="1"/>
  <c r="L1159" i="1" s="1"/>
  <c r="M1159" i="1" s="1"/>
  <c r="N1159" i="1" s="1"/>
  <c r="O1159" i="1" s="1"/>
  <c r="P1159" i="1" s="1"/>
  <c r="K1163" i="1"/>
  <c r="L1163" i="1" s="1"/>
  <c r="M1163" i="1" s="1"/>
  <c r="N1163" i="1" s="1"/>
  <c r="O1163" i="1" s="1"/>
  <c r="P1163" i="1" s="1"/>
  <c r="K1167" i="1"/>
  <c r="L1167" i="1" s="1"/>
  <c r="M1167" i="1" s="1"/>
  <c r="N1167" i="1" s="1"/>
  <c r="O1167" i="1" s="1"/>
  <c r="P1167" i="1" s="1"/>
  <c r="K1171" i="1"/>
  <c r="L1171" i="1" s="1"/>
  <c r="M1171" i="1" s="1"/>
  <c r="N1171" i="1" s="1"/>
  <c r="O1171" i="1" s="1"/>
  <c r="P1171" i="1" s="1"/>
  <c r="K1175" i="1"/>
  <c r="L1175" i="1" s="1"/>
  <c r="M1175" i="1" s="1"/>
  <c r="N1175" i="1" s="1"/>
  <c r="O1175" i="1" s="1"/>
  <c r="P1175" i="1" s="1"/>
  <c r="K1179" i="1"/>
  <c r="L1179" i="1" s="1"/>
  <c r="M1179" i="1" s="1"/>
  <c r="N1179" i="1" s="1"/>
  <c r="O1179" i="1" s="1"/>
  <c r="P1179" i="1" s="1"/>
  <c r="K1183" i="1"/>
  <c r="L1183" i="1" s="1"/>
  <c r="M1183" i="1" s="1"/>
  <c r="N1183" i="1" s="1"/>
  <c r="O1183" i="1" s="1"/>
  <c r="P1183" i="1" s="1"/>
  <c r="K1187" i="1"/>
  <c r="L1187" i="1" s="1"/>
  <c r="M1187" i="1" s="1"/>
  <c r="N1187" i="1" s="1"/>
  <c r="O1187" i="1" s="1"/>
  <c r="P1187" i="1" s="1"/>
  <c r="K1191" i="1"/>
  <c r="L1191" i="1" s="1"/>
  <c r="M1191" i="1" s="1"/>
  <c r="N1191" i="1" s="1"/>
  <c r="O1191" i="1" s="1"/>
  <c r="P1191" i="1" s="1"/>
  <c r="K1195" i="1"/>
  <c r="L1195" i="1" s="1"/>
  <c r="M1195" i="1" s="1"/>
  <c r="N1195" i="1" s="1"/>
  <c r="O1195" i="1" s="1"/>
  <c r="P1195" i="1" s="1"/>
  <c r="K1199" i="1"/>
  <c r="L1199" i="1" s="1"/>
  <c r="M1199" i="1" s="1"/>
  <c r="N1199" i="1" s="1"/>
  <c r="O1199" i="1" s="1"/>
  <c r="P1199" i="1" s="1"/>
  <c r="K1203" i="1"/>
  <c r="L1203" i="1" s="1"/>
  <c r="M1203" i="1" s="1"/>
  <c r="N1203" i="1" s="1"/>
  <c r="O1203" i="1" s="1"/>
  <c r="P1203" i="1" s="1"/>
  <c r="K1207" i="1"/>
  <c r="L1207" i="1" s="1"/>
  <c r="M1207" i="1" s="1"/>
  <c r="N1207" i="1" s="1"/>
  <c r="O1207" i="1" s="1"/>
  <c r="P1207" i="1" s="1"/>
  <c r="K1211" i="1"/>
  <c r="L1211" i="1" s="1"/>
  <c r="M1211" i="1" s="1"/>
  <c r="N1211" i="1" s="1"/>
  <c r="O1211" i="1" s="1"/>
  <c r="P1211" i="1" s="1"/>
  <c r="K1215" i="1"/>
  <c r="L1215" i="1" s="1"/>
  <c r="M1215" i="1" s="1"/>
  <c r="N1215" i="1" s="1"/>
  <c r="O1215" i="1" s="1"/>
  <c r="P1215" i="1" s="1"/>
  <c r="K1219" i="1"/>
  <c r="L1219" i="1" s="1"/>
  <c r="M1219" i="1" s="1"/>
  <c r="N1219" i="1" s="1"/>
  <c r="O1219" i="1" s="1"/>
  <c r="P1219" i="1" s="1"/>
  <c r="K34" i="3"/>
  <c r="L34" i="3" s="1"/>
  <c r="M34" i="3" s="1"/>
  <c r="N34" i="3" s="1"/>
  <c r="O34" i="3" s="1"/>
  <c r="P34" i="3" s="1"/>
  <c r="K38" i="3"/>
  <c r="L38" i="3" s="1"/>
  <c r="M38" i="3" s="1"/>
  <c r="N38" i="3" s="1"/>
  <c r="O38" i="3" s="1"/>
  <c r="P38" i="3" s="1"/>
  <c r="K42" i="3"/>
  <c r="L42" i="3" s="1"/>
  <c r="M42" i="3" s="1"/>
  <c r="N42" i="3" s="1"/>
  <c r="O42" i="3" s="1"/>
  <c r="P42" i="3" s="1"/>
  <c r="K46" i="3"/>
  <c r="L46" i="3" s="1"/>
  <c r="M46" i="3" s="1"/>
  <c r="N46" i="3" s="1"/>
  <c r="O46" i="3" s="1"/>
  <c r="P46" i="3" s="1"/>
  <c r="K50" i="3"/>
  <c r="L50" i="3" s="1"/>
  <c r="M50" i="3" s="1"/>
  <c r="N50" i="3" s="1"/>
  <c r="O50" i="3" s="1"/>
  <c r="P50" i="3" s="1"/>
  <c r="K54" i="3"/>
  <c r="L54" i="3" s="1"/>
  <c r="M54" i="3" s="1"/>
  <c r="N54" i="3" s="1"/>
  <c r="O54" i="3" s="1"/>
  <c r="P54" i="3" s="1"/>
  <c r="K58" i="3"/>
  <c r="L58" i="3" s="1"/>
  <c r="M58" i="3" s="1"/>
  <c r="N58" i="3" s="1"/>
  <c r="O58" i="3" s="1"/>
  <c r="P58" i="3" s="1"/>
  <c r="K62" i="3"/>
  <c r="L62" i="3" s="1"/>
  <c r="M62" i="3" s="1"/>
  <c r="N62" i="3" s="1"/>
  <c r="O62" i="3" s="1"/>
  <c r="P62" i="3" s="1"/>
  <c r="K66" i="3"/>
  <c r="L66" i="3" s="1"/>
  <c r="M66" i="3" s="1"/>
  <c r="N66" i="3" s="1"/>
  <c r="O66" i="3" s="1"/>
  <c r="P66" i="3" s="1"/>
  <c r="K70" i="3"/>
  <c r="L70" i="3" s="1"/>
  <c r="M70" i="3" s="1"/>
  <c r="N70" i="3" s="1"/>
  <c r="O70" i="3" s="1"/>
  <c r="P70" i="3" s="1"/>
  <c r="K74" i="3"/>
  <c r="L74" i="3" s="1"/>
  <c r="M74" i="3" s="1"/>
  <c r="N74" i="3" s="1"/>
  <c r="O74" i="3" s="1"/>
  <c r="P74" i="3" s="1"/>
  <c r="K78" i="3"/>
  <c r="L78" i="3" s="1"/>
  <c r="M78" i="3" s="1"/>
  <c r="N78" i="3" s="1"/>
  <c r="O78" i="3" s="1"/>
  <c r="P78" i="3" s="1"/>
  <c r="K82" i="3"/>
  <c r="L82" i="3" s="1"/>
  <c r="M82" i="3" s="1"/>
  <c r="N82" i="3" s="1"/>
  <c r="O82" i="3" s="1"/>
  <c r="P82" i="3" s="1"/>
  <c r="K86" i="3"/>
  <c r="L86" i="3" s="1"/>
  <c r="M86" i="3" s="1"/>
  <c r="N86" i="3" s="1"/>
  <c r="O86" i="3" s="1"/>
  <c r="P86" i="3" s="1"/>
  <c r="K90" i="3"/>
  <c r="L90" i="3" s="1"/>
  <c r="M90" i="3" s="1"/>
  <c r="N90" i="3" s="1"/>
  <c r="O90" i="3" s="1"/>
  <c r="P90" i="3" s="1"/>
  <c r="K110" i="3"/>
  <c r="L110" i="3" s="1"/>
  <c r="M110" i="3" s="1"/>
  <c r="N110" i="3" s="1"/>
  <c r="O110" i="3" s="1"/>
  <c r="P110" i="3" s="1"/>
  <c r="K114" i="3"/>
  <c r="L114" i="3" s="1"/>
  <c r="M114" i="3" s="1"/>
  <c r="N114" i="3" s="1"/>
  <c r="O114" i="3" s="1"/>
  <c r="P114" i="3" s="1"/>
  <c r="K118" i="3"/>
  <c r="L118" i="3" s="1"/>
  <c r="M118" i="3" s="1"/>
  <c r="N118" i="3" s="1"/>
  <c r="O118" i="3" s="1"/>
  <c r="P118" i="3" s="1"/>
  <c r="K122" i="3"/>
  <c r="L122" i="3" s="1"/>
  <c r="M122" i="3" s="1"/>
  <c r="N122" i="3" s="1"/>
  <c r="O122" i="3" s="1"/>
  <c r="P122" i="3" s="1"/>
  <c r="K126" i="3"/>
  <c r="L126" i="3" s="1"/>
  <c r="M126" i="3" s="1"/>
  <c r="N126" i="3" s="1"/>
  <c r="O126" i="3" s="1"/>
  <c r="P126" i="3" s="1"/>
  <c r="K130" i="3"/>
  <c r="L130" i="3" s="1"/>
  <c r="M130" i="3" s="1"/>
  <c r="N130" i="3" s="1"/>
  <c r="O130" i="3" s="1"/>
  <c r="P130" i="3" s="1"/>
  <c r="K134" i="3"/>
  <c r="L134" i="3" s="1"/>
  <c r="M134" i="3" s="1"/>
  <c r="N134" i="3" s="1"/>
  <c r="O134" i="3" s="1"/>
  <c r="P134" i="3" s="1"/>
  <c r="K138" i="3"/>
  <c r="L138" i="3" s="1"/>
  <c r="M138" i="3" s="1"/>
  <c r="N138" i="3" s="1"/>
  <c r="O138" i="3" s="1"/>
  <c r="P138" i="3" s="1"/>
  <c r="K142" i="3"/>
  <c r="L142" i="3" s="1"/>
  <c r="M142" i="3" s="1"/>
  <c r="N142" i="3" s="1"/>
  <c r="O142" i="3" s="1"/>
  <c r="P142" i="3" s="1"/>
  <c r="K146" i="3"/>
  <c r="L146" i="3" s="1"/>
  <c r="M146" i="3" s="1"/>
  <c r="N146" i="3" s="1"/>
  <c r="O146" i="3" s="1"/>
  <c r="P146" i="3" s="1"/>
  <c r="K150" i="3"/>
  <c r="L150" i="3" s="1"/>
  <c r="M150" i="3" s="1"/>
  <c r="N150" i="3" s="1"/>
  <c r="O150" i="3" s="1"/>
  <c r="P150" i="3" s="1"/>
  <c r="K154" i="3"/>
  <c r="L154" i="3" s="1"/>
  <c r="M154" i="3" s="1"/>
  <c r="N154" i="3" s="1"/>
  <c r="O154" i="3" s="1"/>
  <c r="P154" i="3" s="1"/>
  <c r="K158" i="3"/>
  <c r="L158" i="3" s="1"/>
  <c r="M158" i="3" s="1"/>
  <c r="N158" i="3" s="1"/>
  <c r="O158" i="3" s="1"/>
  <c r="P158" i="3" s="1"/>
  <c r="K162" i="3"/>
  <c r="L162" i="3" s="1"/>
  <c r="M162" i="3" s="1"/>
  <c r="N162" i="3" s="1"/>
  <c r="O162" i="3" s="1"/>
  <c r="P162" i="3" s="1"/>
  <c r="K166" i="3"/>
  <c r="L166" i="3" s="1"/>
  <c r="M166" i="3" s="1"/>
  <c r="N166" i="3" s="1"/>
  <c r="O166" i="3" s="1"/>
  <c r="P166" i="3" s="1"/>
  <c r="K170" i="3"/>
  <c r="L170" i="3" s="1"/>
  <c r="M170" i="3" s="1"/>
  <c r="N170" i="3" s="1"/>
  <c r="O170" i="3" s="1"/>
  <c r="P170" i="3" s="1"/>
  <c r="K33" i="3"/>
  <c r="L33" i="3" s="1"/>
  <c r="M33" i="3" s="1"/>
  <c r="N33" i="3" s="1"/>
  <c r="O33" i="3" s="1"/>
  <c r="P33" i="3" s="1"/>
  <c r="K37" i="3"/>
  <c r="L37" i="3" s="1"/>
  <c r="M37" i="3" s="1"/>
  <c r="N37" i="3" s="1"/>
  <c r="O37" i="3" s="1"/>
  <c r="P37" i="3" s="1"/>
  <c r="K41" i="3"/>
  <c r="L41" i="3" s="1"/>
  <c r="M41" i="3" s="1"/>
  <c r="N41" i="3" s="1"/>
  <c r="O41" i="3" s="1"/>
  <c r="P41" i="3" s="1"/>
  <c r="K45" i="3"/>
  <c r="L45" i="3" s="1"/>
  <c r="M45" i="3" s="1"/>
  <c r="N45" i="3" s="1"/>
  <c r="O45" i="3" s="1"/>
  <c r="P45" i="3" s="1"/>
  <c r="K49" i="3"/>
  <c r="L49" i="3" s="1"/>
  <c r="M49" i="3" s="1"/>
  <c r="N49" i="3" s="1"/>
  <c r="O49" i="3" s="1"/>
  <c r="P49" i="3" s="1"/>
  <c r="K53" i="3"/>
  <c r="L53" i="3" s="1"/>
  <c r="M53" i="3" s="1"/>
  <c r="N53" i="3" s="1"/>
  <c r="O53" i="3" s="1"/>
  <c r="P53" i="3" s="1"/>
  <c r="K57" i="3"/>
  <c r="L57" i="3" s="1"/>
  <c r="M57" i="3" s="1"/>
  <c r="N57" i="3" s="1"/>
  <c r="O57" i="3" s="1"/>
  <c r="P57" i="3" s="1"/>
  <c r="K61" i="3"/>
  <c r="L61" i="3" s="1"/>
  <c r="M61" i="3" s="1"/>
  <c r="N61" i="3" s="1"/>
  <c r="O61" i="3" s="1"/>
  <c r="P61" i="3" s="1"/>
  <c r="K65" i="3"/>
  <c r="L65" i="3" s="1"/>
  <c r="M65" i="3" s="1"/>
  <c r="N65" i="3" s="1"/>
  <c r="O65" i="3" s="1"/>
  <c r="P65" i="3" s="1"/>
  <c r="K69" i="3"/>
  <c r="L69" i="3" s="1"/>
  <c r="M69" i="3" s="1"/>
  <c r="N69" i="3" s="1"/>
  <c r="O69" i="3" s="1"/>
  <c r="P69" i="3" s="1"/>
  <c r="K73" i="3"/>
  <c r="L73" i="3" s="1"/>
  <c r="M73" i="3" s="1"/>
  <c r="N73" i="3" s="1"/>
  <c r="O73" i="3" s="1"/>
  <c r="P73" i="3" s="1"/>
  <c r="K77" i="3"/>
  <c r="L77" i="3" s="1"/>
  <c r="M77" i="3" s="1"/>
  <c r="N77" i="3" s="1"/>
  <c r="O77" i="3" s="1"/>
  <c r="P77" i="3" s="1"/>
  <c r="K81" i="3"/>
  <c r="L81" i="3" s="1"/>
  <c r="M81" i="3" s="1"/>
  <c r="N81" i="3" s="1"/>
  <c r="O81" i="3" s="1"/>
  <c r="P81" i="3" s="1"/>
  <c r="K85" i="3"/>
  <c r="L85" i="3" s="1"/>
  <c r="M85" i="3" s="1"/>
  <c r="N85" i="3" s="1"/>
  <c r="O85" i="3" s="1"/>
  <c r="P85" i="3" s="1"/>
  <c r="K89" i="3"/>
  <c r="L89" i="3" s="1"/>
  <c r="M89" i="3" s="1"/>
  <c r="N89" i="3" s="1"/>
  <c r="O89" i="3" s="1"/>
  <c r="P89" i="3" s="1"/>
  <c r="K109" i="3"/>
  <c r="L109" i="3" s="1"/>
  <c r="M109" i="3" s="1"/>
  <c r="N109" i="3" s="1"/>
  <c r="O109" i="3" s="1"/>
  <c r="P109" i="3" s="1"/>
  <c r="K113" i="3"/>
  <c r="L113" i="3" s="1"/>
  <c r="M113" i="3" s="1"/>
  <c r="N113" i="3" s="1"/>
  <c r="O113" i="3" s="1"/>
  <c r="P113" i="3" s="1"/>
  <c r="K117" i="3"/>
  <c r="L117" i="3" s="1"/>
  <c r="M117" i="3" s="1"/>
  <c r="N117" i="3" s="1"/>
  <c r="O117" i="3" s="1"/>
  <c r="P117" i="3" s="1"/>
  <c r="K121" i="3"/>
  <c r="L121" i="3" s="1"/>
  <c r="M121" i="3" s="1"/>
  <c r="N121" i="3" s="1"/>
  <c r="O121" i="3" s="1"/>
  <c r="P121" i="3" s="1"/>
  <c r="K125" i="3"/>
  <c r="L125" i="3" s="1"/>
  <c r="M125" i="3" s="1"/>
  <c r="N125" i="3" s="1"/>
  <c r="O125" i="3" s="1"/>
  <c r="P125" i="3" s="1"/>
  <c r="K129" i="3"/>
  <c r="L129" i="3" s="1"/>
  <c r="M129" i="3" s="1"/>
  <c r="N129" i="3" s="1"/>
  <c r="O129" i="3" s="1"/>
  <c r="P129" i="3" s="1"/>
  <c r="K133" i="3"/>
  <c r="L133" i="3" s="1"/>
  <c r="M133" i="3" s="1"/>
  <c r="N133" i="3" s="1"/>
  <c r="O133" i="3" s="1"/>
  <c r="P133" i="3" s="1"/>
  <c r="K137" i="3"/>
  <c r="L137" i="3" s="1"/>
  <c r="M137" i="3" s="1"/>
  <c r="N137" i="3" s="1"/>
  <c r="O137" i="3" s="1"/>
  <c r="P137" i="3" s="1"/>
  <c r="K141" i="3"/>
  <c r="L141" i="3" s="1"/>
  <c r="M141" i="3" s="1"/>
  <c r="N141" i="3" s="1"/>
  <c r="O141" i="3" s="1"/>
  <c r="P141" i="3" s="1"/>
  <c r="K145" i="3"/>
  <c r="L145" i="3" s="1"/>
  <c r="M145" i="3" s="1"/>
  <c r="N145" i="3" s="1"/>
  <c r="O145" i="3" s="1"/>
  <c r="P145" i="3" s="1"/>
  <c r="K149" i="3"/>
  <c r="L149" i="3" s="1"/>
  <c r="M149" i="3" s="1"/>
  <c r="N149" i="3" s="1"/>
  <c r="O149" i="3" s="1"/>
  <c r="P149" i="3" s="1"/>
  <c r="K153" i="3"/>
  <c r="L153" i="3" s="1"/>
  <c r="M153" i="3" s="1"/>
  <c r="N153" i="3" s="1"/>
  <c r="O153" i="3" s="1"/>
  <c r="P153" i="3" s="1"/>
  <c r="K157" i="3"/>
  <c r="L157" i="3" s="1"/>
  <c r="M157" i="3" s="1"/>
  <c r="N157" i="3" s="1"/>
  <c r="O157" i="3" s="1"/>
  <c r="P157" i="3" s="1"/>
  <c r="K161" i="3"/>
  <c r="L161" i="3" s="1"/>
  <c r="M161" i="3" s="1"/>
  <c r="N161" i="3" s="1"/>
  <c r="O161" i="3" s="1"/>
  <c r="P161" i="3" s="1"/>
  <c r="K165" i="3"/>
  <c r="L165" i="3" s="1"/>
  <c r="M165" i="3" s="1"/>
  <c r="N165" i="3" s="1"/>
  <c r="O165" i="3" s="1"/>
  <c r="P165" i="3" s="1"/>
  <c r="K169" i="3"/>
  <c r="L169" i="3" s="1"/>
  <c r="M169" i="3" s="1"/>
  <c r="N169" i="3" s="1"/>
  <c r="O169" i="3" s="1"/>
  <c r="P169" i="3" s="1"/>
  <c r="K173" i="3"/>
  <c r="L173" i="3" s="1"/>
  <c r="M173" i="3" s="1"/>
  <c r="N173" i="3" s="1"/>
  <c r="O173" i="3" s="1"/>
  <c r="K83" i="4"/>
  <c r="L83" i="4" s="1"/>
  <c r="M83" i="4" s="1"/>
  <c r="N83" i="4" s="1"/>
  <c r="O83" i="4" s="1"/>
  <c r="P83" i="4" s="1"/>
  <c r="K87" i="4"/>
  <c r="L87" i="4" s="1"/>
  <c r="M87" i="4" s="1"/>
  <c r="N87" i="4" s="1"/>
  <c r="O87" i="4" s="1"/>
  <c r="P87" i="4" s="1"/>
  <c r="K92" i="4"/>
  <c r="L92" i="4" s="1"/>
  <c r="M92" i="4" s="1"/>
  <c r="N92" i="4" s="1"/>
  <c r="O92" i="4" s="1"/>
  <c r="K112" i="4"/>
  <c r="L112" i="4" s="1"/>
  <c r="M112" i="4" s="1"/>
  <c r="N112" i="4" s="1"/>
  <c r="O112" i="4" s="1"/>
  <c r="P112" i="4" s="1"/>
  <c r="K120" i="4"/>
  <c r="L120" i="4" s="1"/>
  <c r="M120" i="4" s="1"/>
  <c r="N120" i="4" s="1"/>
  <c r="O120" i="4" s="1"/>
  <c r="P120" i="4" s="1"/>
  <c r="K124" i="4"/>
  <c r="L124" i="4" s="1"/>
  <c r="M124" i="4" s="1"/>
  <c r="N124" i="4" s="1"/>
  <c r="O124" i="4" s="1"/>
  <c r="P124" i="4" s="1"/>
  <c r="K128" i="4"/>
  <c r="L128" i="4" s="1"/>
  <c r="M128" i="4" s="1"/>
  <c r="N128" i="4" s="1"/>
  <c r="O128" i="4" s="1"/>
  <c r="P128" i="4" s="1"/>
  <c r="K85" i="4"/>
  <c r="L85" i="4" s="1"/>
  <c r="M85" i="4" s="1"/>
  <c r="N85" i="4" s="1"/>
  <c r="O85" i="4" s="1"/>
  <c r="P85" i="4" s="1"/>
  <c r="K89" i="4"/>
  <c r="L89" i="4" s="1"/>
  <c r="M89" i="4" s="1"/>
  <c r="N89" i="4" s="1"/>
  <c r="O89" i="4" s="1"/>
  <c r="K95" i="4"/>
  <c r="L95" i="4" s="1"/>
  <c r="M95" i="4" s="1"/>
  <c r="N95" i="4" s="1"/>
  <c r="O95" i="4" s="1"/>
  <c r="P95" i="4" s="1"/>
  <c r="K110" i="4"/>
  <c r="L110" i="4" s="1"/>
  <c r="M110" i="4" s="1"/>
  <c r="N110" i="4" s="1"/>
  <c r="O110" i="4" s="1"/>
  <c r="P110" i="4" s="1"/>
  <c r="K122" i="4"/>
  <c r="L122" i="4" s="1"/>
  <c r="M122" i="4" s="1"/>
  <c r="N122" i="4" s="1"/>
  <c r="O122" i="4" s="1"/>
  <c r="P122" i="4" s="1"/>
  <c r="K126" i="4"/>
  <c r="L126" i="4" s="1"/>
  <c r="M126" i="4" s="1"/>
  <c r="N126" i="4" s="1"/>
  <c r="O126" i="4" s="1"/>
  <c r="P126" i="4" s="1"/>
  <c r="K130" i="4"/>
  <c r="L130" i="4" s="1"/>
  <c r="M130" i="4" s="1"/>
  <c r="N130" i="4" s="1"/>
  <c r="O130" i="4" s="1"/>
  <c r="P130" i="4" s="1"/>
  <c r="K94" i="5"/>
  <c r="L94" i="5" s="1"/>
  <c r="M94" i="5" s="1"/>
  <c r="N94" i="5" s="1"/>
  <c r="O94" i="5" s="1"/>
  <c r="P94" i="5" s="1"/>
  <c r="K98" i="5"/>
  <c r="L98" i="5" s="1"/>
  <c r="M98" i="5" s="1"/>
  <c r="N98" i="5" s="1"/>
  <c r="O98" i="5" s="1"/>
  <c r="P98" i="5" s="1"/>
  <c r="K102" i="5"/>
  <c r="L102" i="5" s="1"/>
  <c r="M102" i="5" s="1"/>
  <c r="N102" i="5" s="1"/>
  <c r="O102" i="5" s="1"/>
  <c r="P102" i="5" s="1"/>
  <c r="K106" i="5"/>
  <c r="L106" i="5" s="1"/>
  <c r="M106" i="5" s="1"/>
  <c r="N106" i="5" s="1"/>
  <c r="O106" i="5" s="1"/>
  <c r="P106" i="5" s="1"/>
  <c r="K110" i="5"/>
  <c r="L110" i="5" s="1"/>
  <c r="M110" i="5" s="1"/>
  <c r="N110" i="5" s="1"/>
  <c r="O110" i="5" s="1"/>
  <c r="P110" i="5" s="1"/>
  <c r="K114" i="5"/>
  <c r="L114" i="5" s="1"/>
  <c r="M114" i="5" s="1"/>
  <c r="N114" i="5" s="1"/>
  <c r="O114" i="5" s="1"/>
  <c r="P114" i="5" s="1"/>
  <c r="K118" i="5"/>
  <c r="L118" i="5" s="1"/>
  <c r="M118" i="5" s="1"/>
  <c r="N118" i="5" s="1"/>
  <c r="O118" i="5" s="1"/>
  <c r="P118" i="5" s="1"/>
  <c r="K122" i="5"/>
  <c r="L122" i="5" s="1"/>
  <c r="M122" i="5" s="1"/>
  <c r="N122" i="5" s="1"/>
  <c r="O122" i="5" s="1"/>
  <c r="P122" i="5" s="1"/>
  <c r="K126" i="5"/>
  <c r="L126" i="5" s="1"/>
  <c r="M126" i="5" s="1"/>
  <c r="N126" i="5" s="1"/>
  <c r="O126" i="5" s="1"/>
  <c r="P126" i="5" s="1"/>
  <c r="K130" i="5"/>
  <c r="L130" i="5" s="1"/>
  <c r="M130" i="5" s="1"/>
  <c r="N130" i="5" s="1"/>
  <c r="O130" i="5" s="1"/>
  <c r="P130" i="5" s="1"/>
  <c r="K135" i="5"/>
  <c r="L135" i="5" s="1"/>
  <c r="M135" i="5" s="1"/>
  <c r="N135" i="5" s="1"/>
  <c r="O135" i="5" s="1"/>
  <c r="P135" i="5" s="1"/>
  <c r="K143" i="5"/>
  <c r="L143" i="5" s="1"/>
  <c r="M143" i="5" s="1"/>
  <c r="N143" i="5" s="1"/>
  <c r="O143" i="5" s="1"/>
  <c r="P143" i="5" s="1"/>
  <c r="K5" i="6"/>
  <c r="L5" i="6" s="1"/>
  <c r="M5" i="6" s="1"/>
  <c r="N5" i="6" s="1"/>
  <c r="O5" i="6" s="1"/>
  <c r="P5" i="6" s="1"/>
  <c r="K9" i="6"/>
  <c r="L9" i="6" s="1"/>
  <c r="M9" i="6" s="1"/>
  <c r="N9" i="6" s="1"/>
  <c r="O9" i="6" s="1"/>
  <c r="P9" i="6" s="1"/>
  <c r="K13" i="6"/>
  <c r="L13" i="6" s="1"/>
  <c r="M13" i="6" s="1"/>
  <c r="N13" i="6" s="1"/>
  <c r="O13" i="6" s="1"/>
  <c r="P13" i="6" s="1"/>
  <c r="K17" i="6"/>
  <c r="L17" i="6" s="1"/>
  <c r="M17" i="6" s="1"/>
  <c r="N17" i="6" s="1"/>
  <c r="O17" i="6" s="1"/>
  <c r="P17" i="6" s="1"/>
  <c r="K21" i="6"/>
  <c r="L21" i="6" s="1"/>
  <c r="M21" i="6" s="1"/>
  <c r="N21" i="6" s="1"/>
  <c r="O21" i="6" s="1"/>
  <c r="K90" i="6"/>
  <c r="L90" i="6" s="1"/>
  <c r="M90" i="6" s="1"/>
  <c r="N90" i="6" s="1"/>
  <c r="O90" i="6" s="1"/>
  <c r="P90" i="6" s="1"/>
  <c r="K94" i="6"/>
  <c r="L94" i="6" s="1"/>
  <c r="M94" i="6" s="1"/>
  <c r="N94" i="6" s="1"/>
  <c r="O94" i="6" s="1"/>
  <c r="P94" i="6" s="1"/>
  <c r="K2" i="7"/>
  <c r="L2" i="7" s="1"/>
  <c r="M2" i="7" s="1"/>
  <c r="N2" i="7" s="1"/>
  <c r="O2" i="7" s="1"/>
  <c r="P2" i="7" s="1"/>
  <c r="K6" i="7"/>
  <c r="L6" i="7" s="1"/>
  <c r="M6" i="7" s="1"/>
  <c r="N6" i="7" s="1"/>
  <c r="O6" i="7" s="1"/>
  <c r="P6" i="7" s="1"/>
  <c r="K10" i="7"/>
  <c r="L10" i="7" s="1"/>
  <c r="M10" i="7" s="1"/>
  <c r="N10" i="7" s="1"/>
  <c r="O10" i="7" s="1"/>
  <c r="P10" i="7" s="1"/>
  <c r="K14" i="7"/>
  <c r="L14" i="7" s="1"/>
  <c r="M14" i="7" s="1"/>
  <c r="N14" i="7" s="1"/>
  <c r="O14" i="7" s="1"/>
  <c r="P14" i="7" s="1"/>
  <c r="K96" i="5"/>
  <c r="L96" i="5" s="1"/>
  <c r="M96" i="5" s="1"/>
  <c r="N96" i="5" s="1"/>
  <c r="O96" i="5" s="1"/>
  <c r="P96" i="5" s="1"/>
  <c r="K100" i="5"/>
  <c r="L100" i="5" s="1"/>
  <c r="M100" i="5" s="1"/>
  <c r="N100" i="5" s="1"/>
  <c r="O100" i="5" s="1"/>
  <c r="P100" i="5" s="1"/>
  <c r="K104" i="5"/>
  <c r="L104" i="5" s="1"/>
  <c r="M104" i="5" s="1"/>
  <c r="N104" i="5" s="1"/>
  <c r="O104" i="5" s="1"/>
  <c r="P104" i="5" s="1"/>
  <c r="K108" i="5"/>
  <c r="L108" i="5" s="1"/>
  <c r="M108" i="5" s="1"/>
  <c r="N108" i="5" s="1"/>
  <c r="O108" i="5" s="1"/>
  <c r="P108" i="5" s="1"/>
  <c r="K112" i="5"/>
  <c r="L112" i="5" s="1"/>
  <c r="M112" i="5" s="1"/>
  <c r="N112" i="5" s="1"/>
  <c r="O112" i="5" s="1"/>
  <c r="P112" i="5" s="1"/>
  <c r="K116" i="5"/>
  <c r="L116" i="5" s="1"/>
  <c r="M116" i="5" s="1"/>
  <c r="N116" i="5" s="1"/>
  <c r="O116" i="5" s="1"/>
  <c r="P116" i="5" s="1"/>
  <c r="K120" i="5"/>
  <c r="L120" i="5" s="1"/>
  <c r="M120" i="5" s="1"/>
  <c r="N120" i="5" s="1"/>
  <c r="O120" i="5" s="1"/>
  <c r="P120" i="5" s="1"/>
  <c r="K124" i="5"/>
  <c r="L124" i="5" s="1"/>
  <c r="M124" i="5" s="1"/>
  <c r="N124" i="5" s="1"/>
  <c r="O124" i="5" s="1"/>
  <c r="P124" i="5" s="1"/>
  <c r="K128" i="5"/>
  <c r="L128" i="5" s="1"/>
  <c r="M128" i="5" s="1"/>
  <c r="N128" i="5" s="1"/>
  <c r="O128" i="5" s="1"/>
  <c r="P128" i="5" s="1"/>
  <c r="K132" i="5"/>
  <c r="L132" i="5" s="1"/>
  <c r="M132" i="5" s="1"/>
  <c r="N132" i="5" s="1"/>
  <c r="O132" i="5" s="1"/>
  <c r="P132" i="5" s="1"/>
  <c r="K133" i="5"/>
  <c r="L133" i="5" s="1"/>
  <c r="M133" i="5" s="1"/>
  <c r="N133" i="5" s="1"/>
  <c r="O133" i="5" s="1"/>
  <c r="P133" i="5" s="1"/>
  <c r="K141" i="5"/>
  <c r="L141" i="5" s="1"/>
  <c r="M141" i="5" s="1"/>
  <c r="N141" i="5" s="1"/>
  <c r="O141" i="5" s="1"/>
  <c r="P141" i="5" s="1"/>
  <c r="K149" i="5"/>
  <c r="L149" i="5" s="1"/>
  <c r="M149" i="5" s="1"/>
  <c r="N149" i="5" s="1"/>
  <c r="O149" i="5" s="1"/>
  <c r="P149" i="5" s="1"/>
  <c r="K3" i="6"/>
  <c r="L3" i="6" s="1"/>
  <c r="M3" i="6" s="1"/>
  <c r="N3" i="6" s="1"/>
  <c r="O3" i="6" s="1"/>
  <c r="P3" i="6" s="1"/>
  <c r="K7" i="6"/>
  <c r="L7" i="6" s="1"/>
  <c r="M7" i="6" s="1"/>
  <c r="N7" i="6" s="1"/>
  <c r="O7" i="6" s="1"/>
  <c r="P7" i="6" s="1"/>
  <c r="K11" i="6"/>
  <c r="L11" i="6" s="1"/>
  <c r="M11" i="6" s="1"/>
  <c r="N11" i="6" s="1"/>
  <c r="O11" i="6" s="1"/>
  <c r="P11" i="6" s="1"/>
  <c r="K15" i="6"/>
  <c r="L15" i="6" s="1"/>
  <c r="M15" i="6" s="1"/>
  <c r="N15" i="6" s="1"/>
  <c r="O15" i="6" s="1"/>
  <c r="P15" i="6" s="1"/>
  <c r="K19" i="6"/>
  <c r="L19" i="6" s="1"/>
  <c r="M19" i="6" s="1"/>
  <c r="N19" i="6" s="1"/>
  <c r="O19" i="6" s="1"/>
  <c r="P19" i="6" s="1"/>
  <c r="K88" i="6"/>
  <c r="L88" i="6" s="1"/>
  <c r="M88" i="6" s="1"/>
  <c r="N88" i="6" s="1"/>
  <c r="O88" i="6" s="1"/>
  <c r="P88" i="6" s="1"/>
  <c r="K92" i="6"/>
  <c r="L92" i="6" s="1"/>
  <c r="M92" i="6" s="1"/>
  <c r="N92" i="6" s="1"/>
  <c r="O92" i="6" s="1"/>
  <c r="P92" i="6" s="1"/>
  <c r="K96" i="6"/>
  <c r="L96" i="6" s="1"/>
  <c r="M96" i="6" s="1"/>
  <c r="N96" i="6" s="1"/>
  <c r="O96" i="6" s="1"/>
  <c r="P96" i="6" s="1"/>
  <c r="K4" i="7"/>
  <c r="L4" i="7" s="1"/>
  <c r="M4" i="7" s="1"/>
  <c r="N4" i="7" s="1"/>
  <c r="O4" i="7" s="1"/>
  <c r="P4" i="7" s="1"/>
  <c r="K8" i="7"/>
  <c r="L8" i="7" s="1"/>
  <c r="M8" i="7" s="1"/>
  <c r="N8" i="7" s="1"/>
  <c r="O8" i="7" s="1"/>
  <c r="P8" i="7" s="1"/>
  <c r="K12" i="7"/>
  <c r="L12" i="7" s="1"/>
  <c r="M12" i="7" s="1"/>
  <c r="N12" i="7" s="1"/>
  <c r="O12" i="7" s="1"/>
  <c r="P12" i="7" s="1"/>
  <c r="Y15" i="8"/>
  <c r="K85" i="9"/>
  <c r="L85" i="9" s="1"/>
  <c r="M85" i="9" s="1"/>
  <c r="N85" i="9" s="1"/>
  <c r="O85" i="9" s="1"/>
  <c r="P85" i="9" s="1"/>
  <c r="K128" i="9"/>
  <c r="L128" i="9" s="1"/>
  <c r="M128" i="9" s="1"/>
  <c r="N128" i="9" s="1"/>
  <c r="O128" i="9" s="1"/>
  <c r="P128" i="9" s="1"/>
  <c r="K131" i="9"/>
  <c r="L131" i="9" s="1"/>
  <c r="M131" i="9" s="1"/>
  <c r="N131" i="9" s="1"/>
  <c r="O131" i="9" s="1"/>
  <c r="P131" i="9" s="1"/>
  <c r="K137" i="9"/>
  <c r="L137" i="9" s="1"/>
  <c r="M137" i="9" s="1"/>
  <c r="N137" i="9" s="1"/>
  <c r="O137" i="9" s="1"/>
  <c r="K129" i="9"/>
  <c r="L129" i="9" s="1"/>
  <c r="M129" i="9" s="1"/>
  <c r="N129" i="9" s="1"/>
  <c r="O129" i="9" s="1"/>
  <c r="P129" i="9" s="1"/>
  <c r="K133" i="9"/>
  <c r="L133" i="9" s="1"/>
  <c r="M133" i="9" s="1"/>
  <c r="N133" i="9" s="1"/>
  <c r="O133" i="9" s="1"/>
</calcChain>
</file>

<file path=xl/sharedStrings.xml><?xml version="1.0" encoding="utf-8"?>
<sst xmlns="http://schemas.openxmlformats.org/spreadsheetml/2006/main" count="13970" uniqueCount="796">
  <si>
    <t>id</t>
  </si>
  <si>
    <t>CoCarbon</t>
  </si>
  <si>
    <t>ESPECIE</t>
  </si>
  <si>
    <t>NOM_COMU_CAT</t>
  </si>
  <si>
    <t>PERIMETRE</t>
  </si>
  <si>
    <t>NOM_COMU_CAST</t>
  </si>
  <si>
    <t>Diàmetre (cm)</t>
  </si>
  <si>
    <t>Alçada (m)</t>
  </si>
  <si>
    <t>D (inches)</t>
  </si>
  <si>
    <t>H (feet)</t>
  </si>
  <si>
    <t>AGB (pounds)</t>
  </si>
  <si>
    <t>TB (pounds)</t>
  </si>
  <si>
    <t>TDW (pounds)</t>
  </si>
  <si>
    <t>TC (pounds)</t>
  </si>
  <si>
    <t>CO2 pes (pounds)</t>
  </si>
  <si>
    <t>CO2 pes (Kg)</t>
  </si>
  <si>
    <t>CO2_AmatTarga</t>
  </si>
  <si>
    <t>Acer negundo</t>
  </si>
  <si>
    <t>Negundo</t>
  </si>
  <si>
    <t>&lt;30</t>
  </si>
  <si>
    <t>Albizia julibrissin</t>
  </si>
  <si>
    <t>Acàcia de Constantinoble</t>
  </si>
  <si>
    <t>50-100</t>
  </si>
  <si>
    <t>Acacia de Constantinopla</t>
  </si>
  <si>
    <t>Albizia julibrissin var ombrella</t>
  </si>
  <si>
    <t>Acàcia de Constantinoble varietat "ombrella"</t>
  </si>
  <si>
    <t>Acacia de Constantinopla variedad "ombrella"</t>
  </si>
  <si>
    <t>https://www.ecomatcher.com/how-to-calculate-co2-sequestration/</t>
  </si>
  <si>
    <t>AGB = 0.25 x D^2 x H</t>
  </si>
  <si>
    <t>AGB: Above-Ground Biomass (pounds)</t>
  </si>
  <si>
    <t>30-50</t>
  </si>
  <si>
    <t>D: tree diameter measured at 1.37 meters from the ground (inches)</t>
  </si>
  <si>
    <t>H: tree height (feet)</t>
  </si>
  <si>
    <t>Alçada x 3,28084</t>
  </si>
  <si>
    <t>BGB = 0.2 × AGB</t>
  </si>
  <si>
    <t>BGB: Below-Ground Biomass (pounds)</t>
  </si>
  <si>
    <t>Total Biomass (TB) = AGB + BGB = AGB + 0.2 x AGB = 1.2 × AGB</t>
  </si>
  <si>
    <t>Total Dry Weight (TDW) = TB × 0.725</t>
  </si>
  <si>
    <t>On average, a tree consists of 72.5% dry matter and 27.5% moisture content</t>
  </si>
  <si>
    <t>Total Carbon (TC) = TDW × 0.5</t>
  </si>
  <si>
    <t>Carbon occupies 50% of the total dry weight.</t>
  </si>
  <si>
    <t>CO2 weight = TC × 3.67</t>
  </si>
  <si>
    <t>The weight of CO2 in trees is determined by the ratio of CO2 to C is 44/12 = 3.67</t>
  </si>
  <si>
    <t>CO2 weight Kg = 0,45359237 * CO2 weight pounds</t>
  </si>
  <si>
    <t>TOTAL CO2 fixat en Kg</t>
  </si>
  <si>
    <t>Cedrus deodara</t>
  </si>
  <si>
    <t>Cedre de l'Himalaia</t>
  </si>
  <si>
    <t>&lt;Null&gt;</t>
  </si>
  <si>
    <t>Cedro del Himalaia</t>
  </si>
  <si>
    <t>Cupressus sempervirens</t>
  </si>
  <si>
    <t>Xiprer</t>
  </si>
  <si>
    <t>Ciprés</t>
  </si>
  <si>
    <t>Firmiana simplex</t>
  </si>
  <si>
    <t>Esterculia</t>
  </si>
  <si>
    <t>Parasol Chino</t>
  </si>
  <si>
    <t>Grevillea robusta</t>
  </si>
  <si>
    <t>Roure d'Austràlia</t>
  </si>
  <si>
    <t>Roble australiano</t>
  </si>
  <si>
    <t>&gt;100</t>
  </si>
  <si>
    <t>Olea europaea</t>
  </si>
  <si>
    <t>Olivera</t>
  </si>
  <si>
    <t>Olivo</t>
  </si>
  <si>
    <t>Pinus pinea</t>
  </si>
  <si>
    <t>Pi pinyoner</t>
  </si>
  <si>
    <t>Pino piñonero</t>
  </si>
  <si>
    <t>Platanus x hispanica</t>
  </si>
  <si>
    <t>Plàtan d'ombra</t>
  </si>
  <si>
    <t>Plátano de sombra</t>
  </si>
  <si>
    <t>Quercus cerrioides</t>
  </si>
  <si>
    <t>Roure Cerrioide</t>
  </si>
  <si>
    <t>Roble cerrioide</t>
  </si>
  <si>
    <t>Quercus ilex</t>
  </si>
  <si>
    <t>Alzina</t>
  </si>
  <si>
    <t>Encina</t>
  </si>
  <si>
    <t>Tilia x europaea</t>
  </si>
  <si>
    <t>Til·ler</t>
  </si>
  <si>
    <t>Tilo</t>
  </si>
  <si>
    <t>CO2_IESSales</t>
  </si>
  <si>
    <t>Brachychiton acerifolius</t>
  </si>
  <si>
    <t>Arbre de foc</t>
  </si>
  <si>
    <t>Árbol del fuego</t>
  </si>
  <si>
    <t>Fraxinus angustifolia</t>
  </si>
  <si>
    <t>Freixe de fulla petita</t>
  </si>
  <si>
    <t>Fresno</t>
  </si>
  <si>
    <t>Ginkgo biloba</t>
  </si>
  <si>
    <t>Pollancre perera</t>
  </si>
  <si>
    <t>Chopo peral</t>
  </si>
  <si>
    <t>Ginkgo</t>
  </si>
  <si>
    <t>Gingko</t>
  </si>
  <si>
    <t>x</t>
  </si>
  <si>
    <t>Hibiscus syriacus</t>
  </si>
  <si>
    <t>Altea/ Hibisc de Síria</t>
  </si>
  <si>
    <t>Altea / Rosa de Siria</t>
  </si>
  <si>
    <t>dif h i d</t>
  </si>
  <si>
    <t>Melia azedarach</t>
  </si>
  <si>
    <t>Mèlia / Amèlia</t>
  </si>
  <si>
    <t>Cinamomo / Melia</t>
  </si>
  <si>
    <t>Salix alba</t>
  </si>
  <si>
    <t>Salze blanc</t>
  </si>
  <si>
    <t>Sauce blanco</t>
  </si>
  <si>
    <t>Salix babylonica</t>
  </si>
  <si>
    <t>Desmai</t>
  </si>
  <si>
    <t>Saude llorón</t>
  </si>
  <si>
    <t>CO2_JosefinaCastellví</t>
  </si>
  <si>
    <t>Casuarina cunninghamiana</t>
  </si>
  <si>
    <t>Casuarina</t>
  </si>
  <si>
    <t>Celtis australis</t>
  </si>
  <si>
    <t>Lledoner</t>
  </si>
  <si>
    <t>Almez</t>
  </si>
  <si>
    <t>Ceratonia siliqua</t>
  </si>
  <si>
    <t>Garrofer</t>
  </si>
  <si>
    <t>Algarrobo</t>
  </si>
  <si>
    <t>Cercis siliquastrum</t>
  </si>
  <si>
    <t>Arbre de l'amor</t>
  </si>
  <si>
    <t>Árbol de judas / Árbol del amor</t>
  </si>
  <si>
    <t>Chamaerops humilis</t>
  </si>
  <si>
    <t>Margalló</t>
  </si>
  <si>
    <t>Palmito</t>
  </si>
  <si>
    <t>Cupressus arizonica</t>
  </si>
  <si>
    <t>Xiprer blau</t>
  </si>
  <si>
    <t>Ciprés de Arizona</t>
  </si>
  <si>
    <t>Eriobotrya japonica</t>
  </si>
  <si>
    <t>Nesprer del Japó</t>
  </si>
  <si>
    <t>Níspero del Japón</t>
  </si>
  <si>
    <t>Eucalyptus globulus</t>
  </si>
  <si>
    <t>Eucaliptus blau</t>
  </si>
  <si>
    <t>Eucalipto común</t>
  </si>
  <si>
    <t>Ficus elastica</t>
  </si>
  <si>
    <t>Ficus de cautxú</t>
  </si>
  <si>
    <t>Árbol del caucho / Gomero</t>
  </si>
  <si>
    <t>Gleditsia triacanthos var inermis</t>
  </si>
  <si>
    <t>Acàcia de tres punxes</t>
  </si>
  <si>
    <t>Acacia de tres espinas</t>
  </si>
  <si>
    <t>Jacaranda mimosifolia</t>
  </si>
  <si>
    <t>Xicranda</t>
  </si>
  <si>
    <t>Jacaranda</t>
  </si>
  <si>
    <t>Ligustrum lucidum</t>
  </si>
  <si>
    <t>Troana arbòria</t>
  </si>
  <si>
    <t>Aligustre</t>
  </si>
  <si>
    <t>rep dif h</t>
  </si>
  <si>
    <t>Morus alba</t>
  </si>
  <si>
    <t>Morera blanca</t>
  </si>
  <si>
    <t>Pinus halepensis</t>
  </si>
  <si>
    <t>Pi blanc</t>
  </si>
  <si>
    <t>Pino de Alepo / Pino carrasco</t>
  </si>
  <si>
    <t>no crec que sigui aquest</t>
  </si>
  <si>
    <t>Populus alba var pyramidalis</t>
  </si>
  <si>
    <t>Àlber piramidal</t>
  </si>
  <si>
    <t>Álamo piramidal</t>
  </si>
  <si>
    <t>Populus x canadensis</t>
  </si>
  <si>
    <t>Pollancre del Canadà</t>
  </si>
  <si>
    <t>Álamo de Canadá</t>
  </si>
  <si>
    <t>Prunus cerasifera var atropurpurea</t>
  </si>
  <si>
    <t>Prunera de jardí</t>
  </si>
  <si>
    <t>Ciruelo rojo</t>
  </si>
  <si>
    <t>Tipuana tipu</t>
  </si>
  <si>
    <t>Tipuana</t>
  </si>
  <si>
    <t>Ulmus pumila</t>
  </si>
  <si>
    <t>Om de Sibèria</t>
  </si>
  <si>
    <t>Olmo de Siberia</t>
  </si>
  <si>
    <t>Yucca elephantipes</t>
  </si>
  <si>
    <t>Yuca gigante</t>
  </si>
  <si>
    <t>Yuca pata de elefante</t>
  </si>
  <si>
    <t>CO2_MiquelMartiPol</t>
  </si>
  <si>
    <t>Gleditsia triacanthos var sunburst</t>
  </si>
  <si>
    <t>Acàcia de tres punxes groga</t>
  </si>
  <si>
    <t>Acacia de tres espinas dorada</t>
  </si>
  <si>
    <t>rep dif</t>
  </si>
  <si>
    <t>Koelreuteria paniculata</t>
  </si>
  <si>
    <t>Arbre dels fanalets / Saboner de la Xina</t>
  </si>
  <si>
    <t>Árbol de los farolillos / Jabonero de China</t>
  </si>
  <si>
    <t>ref dif</t>
  </si>
  <si>
    <t>Pollancre gavatx</t>
  </si>
  <si>
    <t>Chopo lombardo</t>
  </si>
  <si>
    <t>no sta el d</t>
  </si>
  <si>
    <t>Populus nigra var italica</t>
  </si>
  <si>
    <t>Schinus molle</t>
  </si>
  <si>
    <t>Pebrer bord</t>
  </si>
  <si>
    <t>Pimientero falso</t>
  </si>
  <si>
    <t>Tabebuia heptafila</t>
  </si>
  <si>
    <t>Tabebria</t>
  </si>
  <si>
    <t>Lapacho negro</t>
  </si>
  <si>
    <t>CO2_Miramar</t>
  </si>
  <si>
    <t>Citrus aurantium var amara</t>
  </si>
  <si>
    <t>Taronger agre</t>
  </si>
  <si>
    <t>Naranjo amargo</t>
  </si>
  <si>
    <t>Ficus rubiginosa</t>
  </si>
  <si>
    <t>Ficus del rovell</t>
  </si>
  <si>
    <t>Higuera herrumbrosa</t>
  </si>
  <si>
    <t>pcl</t>
  </si>
  <si>
    <t>Laurus nobilis</t>
  </si>
  <si>
    <t>Llorer</t>
  </si>
  <si>
    <t>Laurel</t>
  </si>
  <si>
    <t>fbb</t>
  </si>
  <si>
    <t>Pyrus calleryana var chanticleer</t>
  </si>
  <si>
    <t>Perera de Callery</t>
  </si>
  <si>
    <t>Peral de Callery</t>
  </si>
  <si>
    <t>Styphnolobium japonicum</t>
  </si>
  <si>
    <t>Sòfora</t>
  </si>
  <si>
    <t>Sófora</t>
  </si>
  <si>
    <t>Tamarix africana</t>
  </si>
  <si>
    <t>Tamariu</t>
  </si>
  <si>
    <t>Tamarisco</t>
  </si>
  <si>
    <t>Tamarix gallica</t>
  </si>
  <si>
    <t>Tamariu francès</t>
  </si>
  <si>
    <t>Tamarindo de Francia</t>
  </si>
  <si>
    <t>Tilia platyphyllos</t>
  </si>
  <si>
    <t>Til·ler de fulla gran</t>
  </si>
  <si>
    <t>Tilo de hojas grandes</t>
  </si>
  <si>
    <t>repetit dif</t>
  </si>
  <si>
    <t>CO2_Olimpia</t>
  </si>
  <si>
    <t>Cupressus macrocarpa</t>
  </si>
  <si>
    <t>Xiprer de Lambert / Lambertiana</t>
  </si>
  <si>
    <t>Ciprés de Monterrey</t>
  </si>
  <si>
    <t>rep dif no molt</t>
  </si>
  <si>
    <t>ns</t>
  </si>
  <si>
    <t>Thuja orientalis</t>
  </si>
  <si>
    <t>Tuia</t>
  </si>
  <si>
    <t>Tuya oriental</t>
  </si>
  <si>
    <t>x Chitalpa tashkentensis</t>
  </si>
  <si>
    <t>Quitalpa</t>
  </si>
  <si>
    <t>Chitalpa</t>
  </si>
  <si>
    <t>CO2_Pau Casals</t>
  </si>
  <si>
    <t>diff h i d</t>
  </si>
  <si>
    <t>Robinia pseudoacacia var casque rouge</t>
  </si>
  <si>
    <t>Robinia vermella</t>
  </si>
  <si>
    <t>Falsa acacia roja</t>
  </si>
  <si>
    <t>Tilia tomentosa</t>
  </si>
  <si>
    <t>Till argentat</t>
  </si>
  <si>
    <t>Tilo plateado</t>
  </si>
  <si>
    <t>CO2_TorreRoja</t>
  </si>
  <si>
    <t>Acacia dealbata</t>
  </si>
  <si>
    <t>Mimosa comuna</t>
  </si>
  <si>
    <t>Mimosa</t>
  </si>
  <si>
    <t>perimetre imposibe 1cm</t>
  </si>
  <si>
    <t>rep dif poc</t>
  </si>
  <si>
    <t>Robinia pseudoacacia</t>
  </si>
  <si>
    <t>Robinia / Falsa acàcia</t>
  </si>
  <si>
    <t>Falsa acacia</t>
  </si>
  <si>
    <t>aprox 5</t>
  </si>
  <si>
    <t>mort</t>
  </si>
  <si>
    <t>Ulmus carpinifolia</t>
  </si>
  <si>
    <t>Om</t>
  </si>
  <si>
    <t>Olmo</t>
  </si>
  <si>
    <t>CODI_ESPEC</t>
  </si>
  <si>
    <t>Abies alba</t>
  </si>
  <si>
    <t>Avet blanc</t>
  </si>
  <si>
    <t>Abeto</t>
  </si>
  <si>
    <t>Ab</t>
  </si>
  <si>
    <t>Abies x masjoanni</t>
  </si>
  <si>
    <t>Avet de Masjoan</t>
  </si>
  <si>
    <t>Abeto de Masjoan</t>
  </si>
  <si>
    <t>Am</t>
  </si>
  <si>
    <t>Ad</t>
  </si>
  <si>
    <t>Acacia longifolia</t>
  </si>
  <si>
    <t>Mimosa dorada</t>
  </si>
  <si>
    <t>Al</t>
  </si>
  <si>
    <t>Acacia saligna</t>
  </si>
  <si>
    <t>Mimosa blava</t>
  </si>
  <si>
    <t>Acacia azul</t>
  </si>
  <si>
    <t>Ac</t>
  </si>
  <si>
    <t>Acer campestre elsrijk</t>
  </si>
  <si>
    <t>Auró blanc ''Elsrijk''</t>
  </si>
  <si>
    <t>Acer campestre ''elsrijk''</t>
  </si>
  <si>
    <t>Ace</t>
  </si>
  <si>
    <t>An</t>
  </si>
  <si>
    <t>Ailanthus altissima</t>
  </si>
  <si>
    <t>Aliant</t>
  </si>
  <si>
    <t>Alianto</t>
  </si>
  <si>
    <t>Aa</t>
  </si>
  <si>
    <t>Aj</t>
  </si>
  <si>
    <t>Ajo</t>
  </si>
  <si>
    <t>Alnus glutinosa</t>
  </si>
  <si>
    <t>Vern</t>
  </si>
  <si>
    <t>Aliso</t>
  </si>
  <si>
    <t>Ag</t>
  </si>
  <si>
    <t>Araucaria heterophylla</t>
  </si>
  <si>
    <t>Pi de pisos</t>
  </si>
  <si>
    <t>Pino de la isla Norfolk</t>
  </si>
  <si>
    <t>Ae</t>
  </si>
  <si>
    <t>Arbutus unedo</t>
  </si>
  <si>
    <t>Arboç / Cirerer d'arboç</t>
  </si>
  <si>
    <t>Madroño</t>
  </si>
  <si>
    <t>Au</t>
  </si>
  <si>
    <t>Azadirachta indica</t>
  </si>
  <si>
    <t>Nim</t>
  </si>
  <si>
    <t>Margosa de la India</t>
  </si>
  <si>
    <t>Ai</t>
  </si>
  <si>
    <t>Bauhinia grandiflora</t>
  </si>
  <si>
    <t>Pota de vaca/ arbre de les orquídees</t>
  </si>
  <si>
    <t>Pata de vaca / Árbol de las orquídeas</t>
  </si>
  <si>
    <t>Bg</t>
  </si>
  <si>
    <t>Bauhinia purpurea</t>
  </si>
  <si>
    <t>B</t>
  </si>
  <si>
    <t>Betula alba</t>
  </si>
  <si>
    <t>Bedoll</t>
  </si>
  <si>
    <t>Abedul</t>
  </si>
  <si>
    <t>Bal</t>
  </si>
  <si>
    <t>Bignonia capreolata</t>
  </si>
  <si>
    <t>Bignonia</t>
  </si>
  <si>
    <t>Bc</t>
  </si>
  <si>
    <t>Ba</t>
  </si>
  <si>
    <t>Brachychiton discolor</t>
  </si>
  <si>
    <t>Arbre ampolla rosat</t>
  </si>
  <si>
    <t>Braquiquito rosado</t>
  </si>
  <si>
    <t>Bd</t>
  </si>
  <si>
    <t>Brachychiton populneus</t>
  </si>
  <si>
    <t>Arbre ampolla</t>
  </si>
  <si>
    <t>Árbol botella / Braquiquito</t>
  </si>
  <si>
    <t>Bp</t>
  </si>
  <si>
    <t>Brachychiton ruprestis</t>
  </si>
  <si>
    <t>Arbre ampolla de Queensland</t>
  </si>
  <si>
    <t>Árbol botella de Queensland</t>
  </si>
  <si>
    <t>Br</t>
  </si>
  <si>
    <t>Broussonetia papyrifera</t>
  </si>
  <si>
    <t>Morera de paper</t>
  </si>
  <si>
    <t>Morera de papel</t>
  </si>
  <si>
    <t>Bpy</t>
  </si>
  <si>
    <t>Buchanania sp.</t>
  </si>
  <si>
    <t>Bsp</t>
  </si>
  <si>
    <t>Butia capitata</t>
  </si>
  <si>
    <t>Palma de la gelea / Butia</t>
  </si>
  <si>
    <t>Palmera de la jalea / Butia</t>
  </si>
  <si>
    <t>Bci</t>
  </si>
  <si>
    <t>Callistemon citrinus</t>
  </si>
  <si>
    <t>Cal·listèmon</t>
  </si>
  <si>
    <t>Limpiatubos</t>
  </si>
  <si>
    <t>Ci</t>
  </si>
  <si>
    <t>Calocedrus decurrens</t>
  </si>
  <si>
    <t>Liobocedre</t>
  </si>
  <si>
    <t>Libocedro de California</t>
  </si>
  <si>
    <t>Cde</t>
  </si>
  <si>
    <t>Libocedrus</t>
  </si>
  <si>
    <t>Ld</t>
  </si>
  <si>
    <t>Castanea sativa</t>
  </si>
  <si>
    <t>Castanyer</t>
  </si>
  <si>
    <t>Castaño</t>
  </si>
  <si>
    <t>Csa</t>
  </si>
  <si>
    <t>Cc</t>
  </si>
  <si>
    <t>Catalpa bignonioides</t>
  </si>
  <si>
    <t>Catalpa</t>
  </si>
  <si>
    <t>Cb</t>
  </si>
  <si>
    <t>Catalpa bignonioides var Nana</t>
  </si>
  <si>
    <t>Catalpa de bola</t>
  </si>
  <si>
    <t>Cbn</t>
  </si>
  <si>
    <t>Cedrus atlantica</t>
  </si>
  <si>
    <t>Cedre de l'Atles</t>
  </si>
  <si>
    <t>Cedro del Atlas</t>
  </si>
  <si>
    <t>Cat</t>
  </si>
  <si>
    <t>Cd</t>
  </si>
  <si>
    <t>Ca</t>
  </si>
  <si>
    <t>Cs</t>
  </si>
  <si>
    <t>Cercis canadensis var Forest Pansy</t>
  </si>
  <si>
    <t>Arbre de l'amor 'Forest Pansy'</t>
  </si>
  <si>
    <t>Árbol del amor 'Forest Pansy'</t>
  </si>
  <si>
    <t>Csf</t>
  </si>
  <si>
    <t>Csq</t>
  </si>
  <si>
    <t>Cestrum nocturnum</t>
  </si>
  <si>
    <t>Dama de nit</t>
  </si>
  <si>
    <t>Galán de noche</t>
  </si>
  <si>
    <t>Cn</t>
  </si>
  <si>
    <t>Ch</t>
  </si>
  <si>
    <t>Chorisia speciosa</t>
  </si>
  <si>
    <t>Arbre de la llana / corísia</t>
  </si>
  <si>
    <t>Árbol de la lana</t>
  </si>
  <si>
    <t>Csp</t>
  </si>
  <si>
    <t>Caa</t>
  </si>
  <si>
    <t>Citrus limon</t>
  </si>
  <si>
    <t>Llimoner</t>
  </si>
  <si>
    <t>Limonero</t>
  </si>
  <si>
    <t>Cli</t>
  </si>
  <si>
    <t>Cotoneaster lacteus</t>
  </si>
  <si>
    <t>Cotoneaster</t>
  </si>
  <si>
    <t>Cla</t>
  </si>
  <si>
    <t>Crataegus monogyna</t>
  </si>
  <si>
    <t>Arç blanc / Cirerer de pastor</t>
  </si>
  <si>
    <t>Espino albar / Espino majuelo</t>
  </si>
  <si>
    <t>Co</t>
  </si>
  <si>
    <t>Cupressocyparis leylandii var castlewellan gold</t>
  </si>
  <si>
    <t>Xiprer de Leyland groc</t>
  </si>
  <si>
    <t>Ciprés de Leyland dorado</t>
  </si>
  <si>
    <t>Clc</t>
  </si>
  <si>
    <t>Cupressocyparis x leylandii</t>
  </si>
  <si>
    <t>Xiprer de Leyland</t>
  </si>
  <si>
    <t>Ciprés de Leyland</t>
  </si>
  <si>
    <t>Cl</t>
  </si>
  <si>
    <t>Car</t>
  </si>
  <si>
    <t>Cm</t>
  </si>
  <si>
    <t>Cupressus macrocarpa var lutea</t>
  </si>
  <si>
    <t>Xiprer de Lambert</t>
  </si>
  <si>
    <t>Ciprés de California/ ciprés de Monterrey</t>
  </si>
  <si>
    <t>Cml</t>
  </si>
  <si>
    <t>Css</t>
  </si>
  <si>
    <t>Cupressus sempervirens var stricta</t>
  </si>
  <si>
    <t>Cst</t>
  </si>
  <si>
    <t>Diospyros kaki</t>
  </si>
  <si>
    <t>Caqui</t>
  </si>
  <si>
    <t>Caqui / Palosanto</t>
  </si>
  <si>
    <t>Dk</t>
  </si>
  <si>
    <t>Elaeagnus angustifolia</t>
  </si>
  <si>
    <t>Olivera de Bohèmia / Arbre del paradís</t>
  </si>
  <si>
    <t>Olivo de Bohemia / Árbol del paraíso</t>
  </si>
  <si>
    <t>Ea</t>
  </si>
  <si>
    <t>Ej</t>
  </si>
  <si>
    <t>Erythrina crista-galli</t>
  </si>
  <si>
    <t>Eritrina cresta de gall</t>
  </si>
  <si>
    <t>Árbol del coral</t>
  </si>
  <si>
    <t>Ec</t>
  </si>
  <si>
    <t>Eg</t>
  </si>
  <si>
    <t>Euonymus japonicum</t>
  </si>
  <si>
    <t>Evònim del Japó</t>
  </si>
  <si>
    <t>Evónimo</t>
  </si>
  <si>
    <t>Ejm</t>
  </si>
  <si>
    <t>Euphorbia candelabrum</t>
  </si>
  <si>
    <t>Canelobre</t>
  </si>
  <si>
    <t>Candelabro</t>
  </si>
  <si>
    <t>Eca</t>
  </si>
  <si>
    <t>Ficus benjamina</t>
  </si>
  <si>
    <t>Ficus de fulla petita</t>
  </si>
  <si>
    <t>Benjamina</t>
  </si>
  <si>
    <t>Fb</t>
  </si>
  <si>
    <t>Ficus carica</t>
  </si>
  <si>
    <t>Figuera</t>
  </si>
  <si>
    <t>Higuera</t>
  </si>
  <si>
    <t>Fc</t>
  </si>
  <si>
    <t>Fe</t>
  </si>
  <si>
    <t>Ficus maclellandii</t>
  </si>
  <si>
    <t>Figuera de fulla estreta</t>
  </si>
  <si>
    <t>Higuera de hoja estrecha</t>
  </si>
  <si>
    <t>Fma</t>
  </si>
  <si>
    <t>Ficus macrophylla</t>
  </si>
  <si>
    <t>Figuera de Badia Moreton</t>
  </si>
  <si>
    <t>Higuera de Badia Moreton</t>
  </si>
  <si>
    <t>Fm</t>
  </si>
  <si>
    <t>Ficus microcarpa</t>
  </si>
  <si>
    <t>Llorer de la Índia</t>
  </si>
  <si>
    <t>Laurel d'Indias</t>
  </si>
  <si>
    <t>Fn</t>
  </si>
  <si>
    <t>Frb</t>
  </si>
  <si>
    <t>Fs</t>
  </si>
  <si>
    <t>Fa</t>
  </si>
  <si>
    <t>Fraxinus ornus</t>
  </si>
  <si>
    <t>Freixe de flor</t>
  </si>
  <si>
    <t>Fresno de flor</t>
  </si>
  <si>
    <t>Fo</t>
  </si>
  <si>
    <t>Fraxinus ornus var Mecsek</t>
  </si>
  <si>
    <t>Freixe de flor 'Mecsek'</t>
  </si>
  <si>
    <t>Fresno de flor 'Mecsek'</t>
  </si>
  <si>
    <t>Fom</t>
  </si>
  <si>
    <t>Gg</t>
  </si>
  <si>
    <t>Gti</t>
  </si>
  <si>
    <t>Gt</t>
  </si>
  <si>
    <t>Gr</t>
  </si>
  <si>
    <t>Handroanthus impetiginosus</t>
  </si>
  <si>
    <t>Ipé rosat</t>
  </si>
  <si>
    <t>Lapacho rosado</t>
  </si>
  <si>
    <t>Hi</t>
  </si>
  <si>
    <t>Hibiscus rosa-sinensis</t>
  </si>
  <si>
    <t>Hibisc de la Xina</t>
  </si>
  <si>
    <t>Rosa de China</t>
  </si>
  <si>
    <t>Hr</t>
  </si>
  <si>
    <t>Hs</t>
  </si>
  <si>
    <t>Howea forsteriana</t>
  </si>
  <si>
    <t>Quèntia</t>
  </si>
  <si>
    <t>Kentia</t>
  </si>
  <si>
    <t>Hw</t>
  </si>
  <si>
    <t>Ilex aquifolium var variegata</t>
  </si>
  <si>
    <t>Boix Grèvol</t>
  </si>
  <si>
    <t>Acebo</t>
  </si>
  <si>
    <t>Ia</t>
  </si>
  <si>
    <t>Jm</t>
  </si>
  <si>
    <t>Juglans nigra</t>
  </si>
  <si>
    <t>Noguera negra</t>
  </si>
  <si>
    <t>Nogal americano</t>
  </si>
  <si>
    <t>Jn</t>
  </si>
  <si>
    <t>Juniperus oxycedrus var oxycedrus</t>
  </si>
  <si>
    <t>Càdec</t>
  </si>
  <si>
    <t>Enebro</t>
  </si>
  <si>
    <t>Jx</t>
  </si>
  <si>
    <t>Kp</t>
  </si>
  <si>
    <t>Koelreuteria paniculata var fastigiata</t>
  </si>
  <si>
    <t>Arbre dels fanalets piramidal</t>
  </si>
  <si>
    <t>Árbol de los farolillos piramidal</t>
  </si>
  <si>
    <t>Kpf</t>
  </si>
  <si>
    <t>Lagaerstroemia indica</t>
  </si>
  <si>
    <t>Arbre de Júpiter</t>
  </si>
  <si>
    <t>Árbol de Júpiter</t>
  </si>
  <si>
    <t>Li</t>
  </si>
  <si>
    <t>Lagunaria patersonii</t>
  </si>
  <si>
    <t>Lagunaria</t>
  </si>
  <si>
    <t>Árbol pica-pica / Lagunaria</t>
  </si>
  <si>
    <t>Lp</t>
  </si>
  <si>
    <t>Ln</t>
  </si>
  <si>
    <t>Leucaena leucocephala</t>
  </si>
  <si>
    <t>Aromer blanc</t>
  </si>
  <si>
    <t>Aromo blanco</t>
  </si>
  <si>
    <t>Le</t>
  </si>
  <si>
    <t>Ll</t>
  </si>
  <si>
    <t>Ligustrum lucidum var variegata</t>
  </si>
  <si>
    <t>Troana groga</t>
  </si>
  <si>
    <t>Aligustre matizado</t>
  </si>
  <si>
    <t>Ljv</t>
  </si>
  <si>
    <t>Liquidambar styraciflua</t>
  </si>
  <si>
    <t>Liquidàmbar</t>
  </si>
  <si>
    <t>Liquidambar</t>
  </si>
  <si>
    <t>Ls</t>
  </si>
  <si>
    <t>Lycianthes rantonnetii</t>
  </si>
  <si>
    <t>Dolçamara</t>
  </si>
  <si>
    <t>Solano de flor azul</t>
  </si>
  <si>
    <t>Lr</t>
  </si>
  <si>
    <t>Magnolia grandiflora</t>
  </si>
  <si>
    <t>Magnòlia</t>
  </si>
  <si>
    <t>Magnolio común</t>
  </si>
  <si>
    <t>Mg</t>
  </si>
  <si>
    <t>Malus domestica</t>
  </si>
  <si>
    <t>Pomera</t>
  </si>
  <si>
    <t>Manzano</t>
  </si>
  <si>
    <t>Md</t>
  </si>
  <si>
    <t>Ma</t>
  </si>
  <si>
    <t>Metrosideros excelsa</t>
  </si>
  <si>
    <t>Metrosidero</t>
  </si>
  <si>
    <t>Me</t>
  </si>
  <si>
    <t>Moa</t>
  </si>
  <si>
    <t>Morus alba var fruitless</t>
  </si>
  <si>
    <t>Morera blanca borda</t>
  </si>
  <si>
    <t>Morera blanca borde</t>
  </si>
  <si>
    <t>Maf</t>
  </si>
  <si>
    <t>Morus alba var kagayamae</t>
  </si>
  <si>
    <t>Morera blanca variedad "Kagayamae"</t>
  </si>
  <si>
    <t>Mak</t>
  </si>
  <si>
    <t>Morus nigra</t>
  </si>
  <si>
    <t>Morera negra</t>
  </si>
  <si>
    <t>Moral</t>
  </si>
  <si>
    <t>Mn</t>
  </si>
  <si>
    <t>Myoporum acuminatum</t>
  </si>
  <si>
    <t>Miopor</t>
  </si>
  <si>
    <t>Siempreverde</t>
  </si>
  <si>
    <t>Mac</t>
  </si>
  <si>
    <t>Antorchasis</t>
  </si>
  <si>
    <t>Mya</t>
  </si>
  <si>
    <t>Myoporum laetum</t>
  </si>
  <si>
    <t>Ml</t>
  </si>
  <si>
    <t>Gandul</t>
  </si>
  <si>
    <t>Myl</t>
  </si>
  <si>
    <t>Myoporum tenuifolium</t>
  </si>
  <si>
    <t>Mt</t>
  </si>
  <si>
    <t>Nerium oleander</t>
  </si>
  <si>
    <t>Baladre</t>
  </si>
  <si>
    <t>Adelfa</t>
  </si>
  <si>
    <t>No</t>
  </si>
  <si>
    <t>Nyctanthes arbor-tristis</t>
  </si>
  <si>
    <t>Arbre trist</t>
  </si>
  <si>
    <t>Árbol triste</t>
  </si>
  <si>
    <t>Nya</t>
  </si>
  <si>
    <t>Oe</t>
  </si>
  <si>
    <t>Olea europaea var sylvestris</t>
  </si>
  <si>
    <t>Ullastre</t>
  </si>
  <si>
    <t>Acebuche</t>
  </si>
  <si>
    <t>Oes</t>
  </si>
  <si>
    <t>Osmanthus fragans var aurantiacus</t>
  </si>
  <si>
    <t>Olivo fragante</t>
  </si>
  <si>
    <t>Ofa</t>
  </si>
  <si>
    <t>Parkinsonia aculeata</t>
  </si>
  <si>
    <t>Parkinsònia</t>
  </si>
  <si>
    <t>Palo verde</t>
  </si>
  <si>
    <t>Pa</t>
  </si>
  <si>
    <t>Paulownia tomentosa</t>
  </si>
  <si>
    <t>Paulònia</t>
  </si>
  <si>
    <t>Paulonia imperial</t>
  </si>
  <si>
    <t>Pw</t>
  </si>
  <si>
    <t>Persea americana</t>
  </si>
  <si>
    <t>Alvocater</t>
  </si>
  <si>
    <t>Aguacate</t>
  </si>
  <si>
    <t>Pam</t>
  </si>
  <si>
    <t>Phoenix canariensis</t>
  </si>
  <si>
    <t>Palmera de Canàries</t>
  </si>
  <si>
    <t>Palmera canaria</t>
  </si>
  <si>
    <t>Phc</t>
  </si>
  <si>
    <t>Phoenix dactylifera</t>
  </si>
  <si>
    <t>Palmera de dàtils</t>
  </si>
  <si>
    <t>Palmera datilera</t>
  </si>
  <si>
    <t>Phd</t>
  </si>
  <si>
    <t>Photinia × fraseri var red robin</t>
  </si>
  <si>
    <t>Fotínia Red Robin</t>
  </si>
  <si>
    <t>Fotinia Red Robin</t>
  </si>
  <si>
    <t>Pfr</t>
  </si>
  <si>
    <t>Photinia serrulata</t>
  </si>
  <si>
    <t>Fotínia</t>
  </si>
  <si>
    <t>Fotinia</t>
  </si>
  <si>
    <t>Ps</t>
  </si>
  <si>
    <t>Phytolacca dioica</t>
  </si>
  <si>
    <t>Ombú / Bellaombra</t>
  </si>
  <si>
    <t>Ombú / Bellasombra</t>
  </si>
  <si>
    <t>Pd</t>
  </si>
  <si>
    <t>Pinus canariensis</t>
  </si>
  <si>
    <t>Pi canari</t>
  </si>
  <si>
    <t>Pino canario</t>
  </si>
  <si>
    <t>Pcar</t>
  </si>
  <si>
    <t>Phl</t>
  </si>
  <si>
    <t>Pp</t>
  </si>
  <si>
    <t>Pistacia chinensis</t>
  </si>
  <si>
    <t>Pistatxer xinès</t>
  </si>
  <si>
    <t>Pistachero chino</t>
  </si>
  <si>
    <t>Pch</t>
  </si>
  <si>
    <t>Pittosporum tobira</t>
  </si>
  <si>
    <t>Pitòspor</t>
  </si>
  <si>
    <t>Pitosporo / Azahar de la China</t>
  </si>
  <si>
    <t>Pt</t>
  </si>
  <si>
    <t>Ph</t>
  </si>
  <si>
    <t>Platanus x hispanica pyramidalis</t>
  </si>
  <si>
    <t>Plàtan d'ombra piramidal</t>
  </si>
  <si>
    <t>Plátano de sombra piramidal</t>
  </si>
  <si>
    <t>Php</t>
  </si>
  <si>
    <t>Poinciana gilliesi</t>
  </si>
  <si>
    <t>Au del paradís</t>
  </si>
  <si>
    <t>Ave del Paraíso</t>
  </si>
  <si>
    <t>Pg</t>
  </si>
  <si>
    <t>Poncirus trifoliata</t>
  </si>
  <si>
    <t>Taronger trifoliat</t>
  </si>
  <si>
    <t>Naranjo trifoliado</t>
  </si>
  <si>
    <t>Ptr</t>
  </si>
  <si>
    <t>Populus alba</t>
  </si>
  <si>
    <t>Àlber</t>
  </si>
  <si>
    <t>Álamo blanco</t>
  </si>
  <si>
    <t>Pal</t>
  </si>
  <si>
    <t>Pab</t>
  </si>
  <si>
    <t>Populus deltoides var occidentalis</t>
  </si>
  <si>
    <t>Pollancre</t>
  </si>
  <si>
    <t>Chopo de los llanos</t>
  </si>
  <si>
    <t>Ptx</t>
  </si>
  <si>
    <t>Pni</t>
  </si>
  <si>
    <t>Populus simonii</t>
  </si>
  <si>
    <t>Psi</t>
  </si>
  <si>
    <t>Pca</t>
  </si>
  <si>
    <t>Prunus armeniaca</t>
  </si>
  <si>
    <t>Albarcoquer</t>
  </si>
  <si>
    <t>Albaricoquero</t>
  </si>
  <si>
    <t>Pra</t>
  </si>
  <si>
    <t>Prunus avium</t>
  </si>
  <si>
    <t>Cirerer</t>
  </si>
  <si>
    <t>Cerezo</t>
  </si>
  <si>
    <t>Prs</t>
  </si>
  <si>
    <t>Pc</t>
  </si>
  <si>
    <t>Prunus dulcis</t>
  </si>
  <si>
    <t>Ametller</t>
  </si>
  <si>
    <t>Almendro</t>
  </si>
  <si>
    <t>Pdu</t>
  </si>
  <si>
    <t>Prunus mahaleb</t>
  </si>
  <si>
    <t>Cirerer de guineu</t>
  </si>
  <si>
    <t>Cerezo de Santa Lucía</t>
  </si>
  <si>
    <t>Pm</t>
  </si>
  <si>
    <t>Prunus persica</t>
  </si>
  <si>
    <t>Presseguer</t>
  </si>
  <si>
    <t>Melocotonero</t>
  </si>
  <si>
    <t>Ppr</t>
  </si>
  <si>
    <t>Prunus serrulata var kanzan</t>
  </si>
  <si>
    <t>Cirerer de flor</t>
  </si>
  <si>
    <t>Cerezo de flor</t>
  </si>
  <si>
    <t>Psk</t>
  </si>
  <si>
    <t>Punica granatum</t>
  </si>
  <si>
    <t>Magraner</t>
  </si>
  <si>
    <t>Granado</t>
  </si>
  <si>
    <t>Pgr</t>
  </si>
  <si>
    <t>Pcl</t>
  </si>
  <si>
    <t>Pyrus communis</t>
  </si>
  <si>
    <t>Perera</t>
  </si>
  <si>
    <t>Peral</t>
  </si>
  <si>
    <t>Pyc</t>
  </si>
  <si>
    <t>Qc</t>
  </si>
  <si>
    <t>Qi</t>
  </si>
  <si>
    <t>Quercus pubescens</t>
  </si>
  <si>
    <t>Roure martinenc</t>
  </si>
  <si>
    <t>Roble pubescente</t>
  </si>
  <si>
    <t>Qp</t>
  </si>
  <si>
    <t>Quercus suber</t>
  </si>
  <si>
    <t>Alzina surera</t>
  </si>
  <si>
    <t>Alcornoque</t>
  </si>
  <si>
    <t>Qs</t>
  </si>
  <si>
    <t>Rhamnus alaternus</t>
  </si>
  <si>
    <t>Aladern</t>
  </si>
  <si>
    <t>Aladierno</t>
  </si>
  <si>
    <t>Rha</t>
  </si>
  <si>
    <t>Ricinus communis</t>
  </si>
  <si>
    <t>Ricí</t>
  </si>
  <si>
    <t>Ricino</t>
  </si>
  <si>
    <t>Rc</t>
  </si>
  <si>
    <t>Rp</t>
  </si>
  <si>
    <t>Rpr</t>
  </si>
  <si>
    <t>Robinia pseudoacacia var frisia</t>
  </si>
  <si>
    <t>Robinia / falsa acàcia groga</t>
  </si>
  <si>
    <t>Falsa acacia dorada</t>
  </si>
  <si>
    <t>Rpf</t>
  </si>
  <si>
    <t>Sa</t>
  </si>
  <si>
    <t>Sauce llorón</t>
  </si>
  <si>
    <t>Sb</t>
  </si>
  <si>
    <t>Salix caprea</t>
  </si>
  <si>
    <t>Gatsaule</t>
  </si>
  <si>
    <t>Sauce cabruno</t>
  </si>
  <si>
    <t>Sc</t>
  </si>
  <si>
    <t>Salix elaeagnus</t>
  </si>
  <si>
    <t>Sarga</t>
  </si>
  <si>
    <t>Se</t>
  </si>
  <si>
    <t>Salix viminalis</t>
  </si>
  <si>
    <t>Vimetera</t>
  </si>
  <si>
    <t>Mimbrera</t>
  </si>
  <si>
    <t>Sv</t>
  </si>
  <si>
    <t>Schefflera heptaphylla</t>
  </si>
  <si>
    <t>Cheflera</t>
  </si>
  <si>
    <t>Sh</t>
  </si>
  <si>
    <t>Sm</t>
  </si>
  <si>
    <t>Strelitzia augusta</t>
  </si>
  <si>
    <t>Au del paradís gegant</t>
  </si>
  <si>
    <t>Ave del Paraíso gigante</t>
  </si>
  <si>
    <t>St</t>
  </si>
  <si>
    <t>Sj</t>
  </si>
  <si>
    <t>Styphnolobium japonicum var piramidalis</t>
  </si>
  <si>
    <t>Sjp</t>
  </si>
  <si>
    <t>Styphnolobium japonicum var tortuosa</t>
  </si>
  <si>
    <t>Sjt</t>
  </si>
  <si>
    <t>Syagrus romanzoffiana</t>
  </si>
  <si>
    <t>Coco plumòs</t>
  </si>
  <si>
    <t>Coco plumoso / Pindó</t>
  </si>
  <si>
    <t>Ar</t>
  </si>
  <si>
    <t>Palmera de la reina</t>
  </si>
  <si>
    <t>Sr</t>
  </si>
  <si>
    <t>Syzygium paniculatum</t>
  </si>
  <si>
    <t>Cirerer australià</t>
  </si>
  <si>
    <t>Cereza magenta</t>
  </si>
  <si>
    <t>Sp</t>
  </si>
  <si>
    <t>T</t>
  </si>
  <si>
    <t>Taf</t>
  </si>
  <si>
    <t>Tg</t>
  </si>
  <si>
    <t>Tamarix parviflora</t>
  </si>
  <si>
    <t>Tp</t>
  </si>
  <si>
    <t>Taxus baccata</t>
  </si>
  <si>
    <t>Teix</t>
  </si>
  <si>
    <t>Tejo</t>
  </si>
  <si>
    <t>Tb</t>
  </si>
  <si>
    <t>Tecoma stans</t>
  </si>
  <si>
    <t>Tecoma groga</t>
  </si>
  <si>
    <t>Bignonia amarilla</t>
  </si>
  <si>
    <t>Te</t>
  </si>
  <si>
    <t>To</t>
  </si>
  <si>
    <t>Thuja orientalis var aurea</t>
  </si>
  <si>
    <t>Toa</t>
  </si>
  <si>
    <t>Thuja plicata</t>
  </si>
  <si>
    <t>Tuya</t>
  </si>
  <si>
    <t>Tpl</t>
  </si>
  <si>
    <t>Tpy</t>
  </si>
  <si>
    <t>Ttt</t>
  </si>
  <si>
    <t>Tt</t>
  </si>
  <si>
    <t>Trachycarpus fortuneii</t>
  </si>
  <si>
    <t>Margalló de la Xina</t>
  </si>
  <si>
    <t>Palmito elevado</t>
  </si>
  <si>
    <t>Tf</t>
  </si>
  <si>
    <t>Uc</t>
  </si>
  <si>
    <t>Ulmus minor</t>
  </si>
  <si>
    <t>Olmo de bola</t>
  </si>
  <si>
    <t>Um</t>
  </si>
  <si>
    <t>Up</t>
  </si>
  <si>
    <t>Viburnum odoratissimum</t>
  </si>
  <si>
    <t>Marfull dolç</t>
  </si>
  <si>
    <t>Viburnum dulce</t>
  </si>
  <si>
    <t>Vo</t>
  </si>
  <si>
    <t>Viburnum tinus</t>
  </si>
  <si>
    <t>Marfull</t>
  </si>
  <si>
    <t>Durillo</t>
  </si>
  <si>
    <t>Vt</t>
  </si>
  <si>
    <t>Vitex agnus-castus</t>
  </si>
  <si>
    <t>Aloc</t>
  </si>
  <si>
    <t>Gatillo casto</t>
  </si>
  <si>
    <t>Va</t>
  </si>
  <si>
    <t>Washingtonia filifera</t>
  </si>
  <si>
    <t>Washingtònia de Califòrnia</t>
  </si>
  <si>
    <t>Palmera de abanico</t>
  </si>
  <si>
    <t>Wf</t>
  </si>
  <si>
    <t>Washingtonia robusta</t>
  </si>
  <si>
    <t>Washingtònia de Mèxic</t>
  </si>
  <si>
    <t>Palmera de abanico de Mexico</t>
  </si>
  <si>
    <t>Wr</t>
  </si>
  <si>
    <t>Ct</t>
  </si>
  <si>
    <t>Ye</t>
  </si>
  <si>
    <t>Zelkova serrata</t>
  </si>
  <si>
    <t>Zelkova del Japó</t>
  </si>
  <si>
    <t>Zelkova del japón</t>
  </si>
  <si>
    <t>Zs</t>
  </si>
  <si>
    <t>Livistona australis</t>
  </si>
  <si>
    <t>Latania de Australia</t>
  </si>
  <si>
    <t>La</t>
  </si>
  <si>
    <t>Populus nigra</t>
  </si>
  <si>
    <t>Álamo negro</t>
  </si>
  <si>
    <t>Pn</t>
  </si>
  <si>
    <t>Salix alba var vitellina</t>
  </si>
  <si>
    <t>Salze daurat</t>
  </si>
  <si>
    <t>Sauce dorado</t>
  </si>
  <si>
    <t>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</si>
</sst>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b/>
      <sz val="10"/>
      <color theme="1"/>
      <name val="Calibri"/>
    </font>
    <font>
      <sz val="10"/>
      <color theme="1"/>
      <name val="Calibri"/>
      <scheme val="minor"/>
    </font>
    <font>
      <sz val="11"/>
      <color rgb="FF000000"/>
      <name val="Docs-Calibri"/>
    </font>
    <font>
      <sz val="11"/>
      <color theme="1"/>
      <name val="Calibri"/>
      <scheme val="minor"/>
    </font>
    <font>
      <u/>
      <sz val="10"/>
      <color rgb="FF0000FF"/>
      <name val="Calibri"/>
    </font>
    <font>
      <sz val="10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Docs-Calibri"/>
    </font>
    <font>
      <b/>
      <sz val="11"/>
      <color theme="1"/>
      <name val="Calibri"/>
    </font>
    <font>
      <i/>
      <sz val="10"/>
      <color theme="1"/>
      <name val="Arial"/>
    </font>
    <font>
      <sz val="10"/>
      <color theme="1"/>
      <name val="Arial"/>
    </font>
    <font>
      <i/>
      <sz val="10"/>
      <color rgb="FF000000"/>
      <name val="Arial"/>
    </font>
    <font>
      <i/>
      <sz val="10"/>
      <color rgb="FF202124"/>
      <name val="Arial"/>
    </font>
    <font>
      <sz val="10"/>
      <color rgb="FF274E13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3" fillId="2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6" fillId="3" borderId="0" xfId="0" applyFont="1" applyFill="1"/>
    <xf numFmtId="0" fontId="6" fillId="3" borderId="0" xfId="0" applyFont="1" applyFill="1" applyAlignment="1"/>
    <xf numFmtId="0" fontId="3" fillId="3" borderId="0" xfId="0" applyFont="1" applyFill="1" applyAlignment="1">
      <alignment horizontal="left"/>
    </xf>
    <xf numFmtId="0" fontId="7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2" fillId="3" borderId="0" xfId="0" applyFont="1" applyFill="1" applyAlignment="1"/>
    <xf numFmtId="0" fontId="8" fillId="3" borderId="0" xfId="0" applyFont="1" applyFill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5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comatcher.com/how-to-calculate-co2-sequestration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comatcher.com/how-to-calculate-co2-sequestr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6"/>
  <sheetViews>
    <sheetView topLeftCell="G1" workbookViewId="0">
      <pane ySplit="1" topLeftCell="A428" activePane="bottomLeft" state="frozen"/>
      <selection pane="bottomLeft" activeCell="K1" sqref="K1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7" width="12.28515625" customWidth="1"/>
    <col min="8" max="8" width="9.42578125" customWidth="1"/>
    <col min="9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>
        <v>22193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18</v>
      </c>
      <c r="G2" s="3"/>
      <c r="H2" s="3"/>
      <c r="I2" s="4">
        <f t="shared" ref="I2:I1286" si="0">G2*0.3937</f>
        <v>0</v>
      </c>
      <c r="J2" s="5">
        <f t="shared" ref="J2:J1286" si="1">H2*3.28084</f>
        <v>0</v>
      </c>
      <c r="K2" s="5">
        <f t="shared" ref="K2:K1286" si="2">0.25*I2^2*J2</f>
        <v>0</v>
      </c>
      <c r="L2" s="5">
        <f t="shared" ref="L2:L1286" si="3">1.2*K2</f>
        <v>0</v>
      </c>
      <c r="M2" s="5">
        <f t="shared" ref="M2:M1286" si="4">0.725*L2</f>
        <v>0</v>
      </c>
      <c r="N2" s="5">
        <f t="shared" ref="N2:N1286" si="5">0.5*M2</f>
        <v>0</v>
      </c>
      <c r="O2" s="3">
        <f t="shared" ref="O2:O1286" si="6">3.67*N2</f>
        <v>0</v>
      </c>
      <c r="P2" s="3">
        <f t="shared" ref="P2:P118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>
      <c r="A3" s="3">
        <v>7261</v>
      </c>
      <c r="B3" s="3" t="s">
        <v>16</v>
      </c>
      <c r="C3" s="3" t="s">
        <v>20</v>
      </c>
      <c r="D3" s="3" t="s">
        <v>21</v>
      </c>
      <c r="E3" s="3" t="s">
        <v>22</v>
      </c>
      <c r="F3" s="3" t="s">
        <v>23</v>
      </c>
      <c r="G3" s="2">
        <v>20</v>
      </c>
      <c r="H3" s="2">
        <v>10.199999999999999</v>
      </c>
      <c r="I3" s="4">
        <f t="shared" si="0"/>
        <v>7.8739999999999997</v>
      </c>
      <c r="J3" s="5">
        <f t="shared" si="1"/>
        <v>33.464568</v>
      </c>
      <c r="K3" s="5">
        <f t="shared" si="2"/>
        <v>518.69976659839199</v>
      </c>
      <c r="L3" s="5">
        <f t="shared" si="3"/>
        <v>622.43971991807041</v>
      </c>
      <c r="M3" s="5">
        <f t="shared" si="4"/>
        <v>451.26879694060102</v>
      </c>
      <c r="N3" s="5">
        <f t="shared" si="5"/>
        <v>225.63439847030051</v>
      </c>
      <c r="O3" s="3">
        <f t="shared" si="6"/>
        <v>828.0782423860029</v>
      </c>
      <c r="P3" s="3">
        <f t="shared" si="7"/>
        <v>375.60997250930154</v>
      </c>
    </row>
    <row r="4" spans="1:33">
      <c r="A4" s="3">
        <v>3220</v>
      </c>
      <c r="B4" s="3" t="s">
        <v>16</v>
      </c>
      <c r="C4" s="3" t="s">
        <v>24</v>
      </c>
      <c r="D4" s="3" t="s">
        <v>25</v>
      </c>
      <c r="E4" s="3" t="s">
        <v>19</v>
      </c>
      <c r="F4" s="3" t="s">
        <v>26</v>
      </c>
      <c r="G4" s="2">
        <v>5.09</v>
      </c>
      <c r="H4" s="2">
        <v>2.8</v>
      </c>
      <c r="I4" s="4">
        <f t="shared" si="0"/>
        <v>2.003933</v>
      </c>
      <c r="J4" s="5">
        <f t="shared" si="1"/>
        <v>9.1863519999999994</v>
      </c>
      <c r="K4" s="5">
        <f t="shared" si="2"/>
        <v>9.2225174471622147</v>
      </c>
      <c r="L4" s="5">
        <f t="shared" si="3"/>
        <v>11.067020936594657</v>
      </c>
      <c r="M4" s="5">
        <f t="shared" si="4"/>
        <v>8.0235901790311264</v>
      </c>
      <c r="N4" s="5">
        <f t="shared" si="5"/>
        <v>4.0117950895155632</v>
      </c>
      <c r="O4" s="3">
        <f t="shared" si="6"/>
        <v>14.723287978522116</v>
      </c>
      <c r="P4" s="3">
        <f t="shared" si="7"/>
        <v>6.6783710883703558</v>
      </c>
      <c r="V4" s="3"/>
      <c r="W4" s="6" t="s">
        <v>27</v>
      </c>
      <c r="X4" s="3"/>
      <c r="Y4" s="3"/>
      <c r="Z4" s="3"/>
      <c r="AA4" s="3"/>
    </row>
    <row r="5" spans="1:33">
      <c r="A5" s="3">
        <v>3221</v>
      </c>
      <c r="B5" s="3" t="s">
        <v>16</v>
      </c>
      <c r="C5" s="3" t="s">
        <v>24</v>
      </c>
      <c r="D5" s="3" t="s">
        <v>25</v>
      </c>
      <c r="E5" s="3" t="s">
        <v>19</v>
      </c>
      <c r="F5" s="3" t="s">
        <v>26</v>
      </c>
      <c r="G5" s="2">
        <v>6.15</v>
      </c>
      <c r="H5" s="2">
        <v>3</v>
      </c>
      <c r="I5" s="4">
        <f t="shared" si="0"/>
        <v>2.4212549999999999</v>
      </c>
      <c r="J5" s="5">
        <f t="shared" si="1"/>
        <v>9.8425200000000004</v>
      </c>
      <c r="K5" s="5">
        <f t="shared" si="2"/>
        <v>14.425383766299765</v>
      </c>
      <c r="L5" s="5">
        <f t="shared" si="3"/>
        <v>17.310460519559719</v>
      </c>
      <c r="M5" s="5">
        <f t="shared" si="4"/>
        <v>12.550083876680796</v>
      </c>
      <c r="N5" s="5">
        <f t="shared" si="5"/>
        <v>6.2750419383403981</v>
      </c>
      <c r="O5" s="3">
        <f t="shared" si="6"/>
        <v>23.02940391370926</v>
      </c>
      <c r="P5" s="3">
        <f t="shared" si="7"/>
        <v>10.445961900906658</v>
      </c>
      <c r="V5" s="3"/>
      <c r="W5" s="2" t="s">
        <v>28</v>
      </c>
      <c r="X5" s="3"/>
      <c r="Y5" s="2" t="s">
        <v>29</v>
      </c>
      <c r="Z5" s="3"/>
      <c r="AA5" s="3"/>
      <c r="AB5" s="3"/>
      <c r="AC5" s="3"/>
      <c r="AG5" s="3"/>
    </row>
    <row r="6" spans="1:33">
      <c r="A6" s="3">
        <v>7024</v>
      </c>
      <c r="B6" s="3" t="s">
        <v>16</v>
      </c>
      <c r="C6" s="3" t="s">
        <v>24</v>
      </c>
      <c r="D6" s="3" t="s">
        <v>25</v>
      </c>
      <c r="E6" s="3" t="s">
        <v>30</v>
      </c>
      <c r="F6" s="3" t="s">
        <v>26</v>
      </c>
      <c r="G6" s="2">
        <v>11.1</v>
      </c>
      <c r="H6" s="2">
        <v>4.7</v>
      </c>
      <c r="I6" s="4">
        <f t="shared" si="0"/>
        <v>4.3700700000000001</v>
      </c>
      <c r="J6" s="5">
        <f t="shared" si="1"/>
        <v>15.419948</v>
      </c>
      <c r="K6" s="5">
        <f t="shared" si="2"/>
        <v>73.620659740236036</v>
      </c>
      <c r="L6" s="5">
        <f t="shared" si="3"/>
        <v>88.344791688283237</v>
      </c>
      <c r="M6" s="5">
        <f t="shared" si="4"/>
        <v>64.04997397400534</v>
      </c>
      <c r="N6" s="5">
        <f t="shared" si="5"/>
        <v>32.02498698700267</v>
      </c>
      <c r="O6" s="3">
        <f t="shared" si="6"/>
        <v>117.5317022422998</v>
      </c>
      <c r="P6" s="3">
        <f t="shared" si="7"/>
        <v>53.311483370219086</v>
      </c>
      <c r="V6" s="3"/>
      <c r="X6" s="3"/>
      <c r="Y6" s="2" t="s">
        <v>31</v>
      </c>
      <c r="Z6" s="3"/>
      <c r="AA6" s="3"/>
      <c r="AB6" s="3"/>
      <c r="AC6" s="3"/>
      <c r="AG6" s="3"/>
    </row>
    <row r="7" spans="1:33">
      <c r="A7" s="3">
        <v>7023</v>
      </c>
      <c r="B7" s="3" t="s">
        <v>16</v>
      </c>
      <c r="C7" s="3" t="s">
        <v>24</v>
      </c>
      <c r="D7" s="3" t="s">
        <v>25</v>
      </c>
      <c r="E7" s="3" t="s">
        <v>19</v>
      </c>
      <c r="F7" s="3" t="s">
        <v>26</v>
      </c>
      <c r="G7" s="2">
        <v>10.1</v>
      </c>
      <c r="H7" s="2">
        <v>4.3</v>
      </c>
      <c r="I7" s="4">
        <f t="shared" si="0"/>
        <v>3.9763699999999997</v>
      </c>
      <c r="J7" s="5">
        <f t="shared" si="1"/>
        <v>14.107612</v>
      </c>
      <c r="K7" s="5">
        <f t="shared" si="2"/>
        <v>55.765691598043738</v>
      </c>
      <c r="L7" s="5">
        <f t="shared" si="3"/>
        <v>66.918829917652488</v>
      </c>
      <c r="M7" s="5">
        <f t="shared" si="4"/>
        <v>48.516151690298052</v>
      </c>
      <c r="N7" s="5">
        <f t="shared" si="5"/>
        <v>24.258075845149026</v>
      </c>
      <c r="O7" s="3">
        <f t="shared" si="6"/>
        <v>89.027138351696919</v>
      </c>
      <c r="P7" s="3">
        <f t="shared" si="7"/>
        <v>40.382030679264098</v>
      </c>
      <c r="V7" s="3"/>
      <c r="X7" s="3"/>
      <c r="Y7" s="2" t="s">
        <v>32</v>
      </c>
      <c r="Z7" s="3"/>
      <c r="AA7" s="2" t="s">
        <v>33</v>
      </c>
      <c r="AB7" s="3"/>
      <c r="AC7" s="3"/>
      <c r="AG7" s="3"/>
    </row>
    <row r="8" spans="1:33">
      <c r="A8" s="3">
        <v>7049</v>
      </c>
      <c r="B8" s="3" t="s">
        <v>16</v>
      </c>
      <c r="C8" s="3" t="s">
        <v>24</v>
      </c>
      <c r="D8" s="3" t="s">
        <v>25</v>
      </c>
      <c r="E8" s="3" t="s">
        <v>30</v>
      </c>
      <c r="F8" s="3" t="s">
        <v>26</v>
      </c>
      <c r="G8" s="2">
        <v>16.8</v>
      </c>
      <c r="H8" s="2">
        <v>8.1</v>
      </c>
      <c r="I8" s="4">
        <f t="shared" si="0"/>
        <v>6.61416</v>
      </c>
      <c r="J8" s="5">
        <f t="shared" si="1"/>
        <v>26.574804</v>
      </c>
      <c r="K8" s="5">
        <f t="shared" si="2"/>
        <v>290.64273510056722</v>
      </c>
      <c r="L8" s="5">
        <f t="shared" si="3"/>
        <v>348.77128212068067</v>
      </c>
      <c r="M8" s="5">
        <f t="shared" si="4"/>
        <v>252.85917953749347</v>
      </c>
      <c r="N8" s="5">
        <f t="shared" si="5"/>
        <v>126.42958976874674</v>
      </c>
      <c r="O8" s="3">
        <f t="shared" si="6"/>
        <v>463.9965944513005</v>
      </c>
      <c r="P8" s="3">
        <f t="shared" si="7"/>
        <v>210.46531494909425</v>
      </c>
      <c r="V8" s="3"/>
      <c r="W8" s="2" t="s">
        <v>34</v>
      </c>
      <c r="X8" s="3"/>
      <c r="Y8" s="2" t="s">
        <v>35</v>
      </c>
      <c r="Z8" s="3"/>
      <c r="AA8" s="3"/>
      <c r="AB8" s="3"/>
      <c r="AC8" s="3"/>
      <c r="AG8" s="3"/>
    </row>
    <row r="9" spans="1:33">
      <c r="A9" s="3">
        <v>7022</v>
      </c>
      <c r="B9" s="3" t="s">
        <v>16</v>
      </c>
      <c r="C9" s="3" t="s">
        <v>24</v>
      </c>
      <c r="D9" s="3" t="s">
        <v>25</v>
      </c>
      <c r="E9" s="3" t="s">
        <v>19</v>
      </c>
      <c r="F9" s="3" t="s">
        <v>26</v>
      </c>
      <c r="G9" s="2">
        <v>8.0500000000000007</v>
      </c>
      <c r="H9" s="2">
        <v>3</v>
      </c>
      <c r="I9" s="4">
        <f t="shared" si="0"/>
        <v>3.1692850000000004</v>
      </c>
      <c r="J9" s="5">
        <f t="shared" si="1"/>
        <v>9.8425200000000004</v>
      </c>
      <c r="K9" s="5">
        <f t="shared" si="2"/>
        <v>24.715471783082577</v>
      </c>
      <c r="L9" s="5">
        <f t="shared" si="3"/>
        <v>29.65856613969909</v>
      </c>
      <c r="M9" s="5">
        <f t="shared" si="4"/>
        <v>21.502460451281841</v>
      </c>
      <c r="N9" s="5">
        <f t="shared" si="5"/>
        <v>10.751230225640921</v>
      </c>
      <c r="O9" s="3">
        <f t="shared" si="6"/>
        <v>39.457014928102176</v>
      </c>
      <c r="P9" s="3">
        <f t="shared" si="7"/>
        <v>17.897400914363246</v>
      </c>
      <c r="V9" s="3"/>
      <c r="W9" s="2" t="s">
        <v>36</v>
      </c>
      <c r="X9" s="3"/>
      <c r="Y9" s="3"/>
      <c r="Z9" s="3"/>
      <c r="AA9" s="3"/>
      <c r="AB9" s="3"/>
      <c r="AC9" s="3"/>
      <c r="AG9" s="3"/>
    </row>
    <row r="10" spans="1:33">
      <c r="A10" s="3">
        <v>7050</v>
      </c>
      <c r="B10" s="3" t="s">
        <v>16</v>
      </c>
      <c r="C10" s="3" t="s">
        <v>24</v>
      </c>
      <c r="D10" s="3" t="s">
        <v>25</v>
      </c>
      <c r="E10" s="3" t="s">
        <v>30</v>
      </c>
      <c r="F10" s="3" t="s">
        <v>26</v>
      </c>
      <c r="G10" s="2">
        <v>14.5</v>
      </c>
      <c r="H10" s="2">
        <v>4</v>
      </c>
      <c r="I10" s="4">
        <f t="shared" si="0"/>
        <v>5.7086499999999996</v>
      </c>
      <c r="J10" s="5">
        <f t="shared" si="1"/>
        <v>13.12336</v>
      </c>
      <c r="K10" s="5">
        <f t="shared" si="2"/>
        <v>106.91826071305087</v>
      </c>
      <c r="L10" s="5">
        <f t="shared" si="3"/>
        <v>128.30191285566104</v>
      </c>
      <c r="M10" s="5">
        <f t="shared" si="4"/>
        <v>93.018886820354254</v>
      </c>
      <c r="N10" s="5">
        <f t="shared" si="5"/>
        <v>46.509443410177127</v>
      </c>
      <c r="O10" s="3">
        <f t="shared" si="6"/>
        <v>170.68965731535005</v>
      </c>
      <c r="P10" s="3">
        <f t="shared" si="7"/>
        <v>77.423526196157468</v>
      </c>
      <c r="V10" s="3"/>
      <c r="W10" s="2" t="s">
        <v>37</v>
      </c>
      <c r="X10" s="3"/>
      <c r="Y10" s="3"/>
      <c r="Z10" s="2" t="s">
        <v>38</v>
      </c>
      <c r="AA10" s="3"/>
      <c r="AB10" s="3"/>
      <c r="AC10" s="3"/>
      <c r="AG10" s="3"/>
    </row>
    <row r="11" spans="1:33">
      <c r="A11" s="3">
        <v>7019</v>
      </c>
      <c r="B11" s="3" t="s">
        <v>16</v>
      </c>
      <c r="C11" s="3" t="s">
        <v>24</v>
      </c>
      <c r="D11" s="3" t="s">
        <v>25</v>
      </c>
      <c r="E11" s="3" t="s">
        <v>30</v>
      </c>
      <c r="F11" s="3" t="s">
        <v>26</v>
      </c>
      <c r="G11" s="2">
        <v>11.8</v>
      </c>
      <c r="H11" s="2">
        <v>3.6</v>
      </c>
      <c r="I11" s="4">
        <f t="shared" si="0"/>
        <v>4.6456600000000003</v>
      </c>
      <c r="J11" s="5">
        <f t="shared" si="1"/>
        <v>11.811024</v>
      </c>
      <c r="K11" s="5">
        <f t="shared" si="2"/>
        <v>63.726843089258921</v>
      </c>
      <c r="L11" s="5">
        <f t="shared" si="3"/>
        <v>76.472211707110702</v>
      </c>
      <c r="M11" s="5">
        <f t="shared" si="4"/>
        <v>55.442353487655261</v>
      </c>
      <c r="N11" s="5">
        <f t="shared" si="5"/>
        <v>27.72117674382763</v>
      </c>
      <c r="O11" s="3">
        <f t="shared" si="6"/>
        <v>101.7367186498474</v>
      </c>
      <c r="P11" s="3">
        <f t="shared" si="7"/>
        <v>46.146999328407489</v>
      </c>
      <c r="V11" s="3"/>
      <c r="W11" s="2" t="s">
        <v>39</v>
      </c>
      <c r="X11" s="3"/>
      <c r="Y11" s="3"/>
      <c r="Z11" s="2" t="s">
        <v>40</v>
      </c>
      <c r="AA11" s="3"/>
      <c r="AB11" s="3"/>
      <c r="AC11" s="3"/>
      <c r="AG11" s="3"/>
    </row>
    <row r="12" spans="1:33">
      <c r="A12" s="3">
        <v>7020</v>
      </c>
      <c r="B12" s="3" t="s">
        <v>16</v>
      </c>
      <c r="C12" s="3" t="s">
        <v>24</v>
      </c>
      <c r="D12" s="3" t="s">
        <v>25</v>
      </c>
      <c r="E12" s="3" t="s">
        <v>19</v>
      </c>
      <c r="F12" s="3" t="s">
        <v>26</v>
      </c>
      <c r="G12" s="2">
        <v>10.3</v>
      </c>
      <c r="H12" s="2">
        <v>4.2</v>
      </c>
      <c r="I12" s="4">
        <f t="shared" si="0"/>
        <v>4.05511</v>
      </c>
      <c r="J12" s="5">
        <f t="shared" si="1"/>
        <v>13.779528000000001</v>
      </c>
      <c r="K12" s="5">
        <f t="shared" si="2"/>
        <v>56.647354068965271</v>
      </c>
      <c r="L12" s="5">
        <f t="shared" si="3"/>
        <v>67.976824882758322</v>
      </c>
      <c r="M12" s="5">
        <f t="shared" si="4"/>
        <v>49.283198039999782</v>
      </c>
      <c r="N12" s="5">
        <f t="shared" si="5"/>
        <v>24.641599019999891</v>
      </c>
      <c r="O12" s="3">
        <f t="shared" si="6"/>
        <v>90.434668403399598</v>
      </c>
      <c r="P12" s="3">
        <f t="shared" si="7"/>
        <v>41.020475571262139</v>
      </c>
      <c r="V12" s="3"/>
      <c r="W12" s="2" t="s">
        <v>41</v>
      </c>
      <c r="X12" s="3"/>
      <c r="Y12" s="3"/>
      <c r="Z12" s="2" t="s">
        <v>42</v>
      </c>
      <c r="AA12" s="3"/>
      <c r="AB12" s="3"/>
      <c r="AC12" s="3"/>
      <c r="AG12" s="3"/>
    </row>
    <row r="13" spans="1:33">
      <c r="A13" s="3">
        <v>7021</v>
      </c>
      <c r="B13" s="3" t="s">
        <v>16</v>
      </c>
      <c r="C13" s="3" t="s">
        <v>24</v>
      </c>
      <c r="D13" s="3" t="s">
        <v>25</v>
      </c>
      <c r="E13" s="3" t="s">
        <v>30</v>
      </c>
      <c r="F13" s="3" t="s">
        <v>26</v>
      </c>
      <c r="G13" s="2">
        <v>11.9</v>
      </c>
      <c r="H13" s="2">
        <v>3.65</v>
      </c>
      <c r="I13" s="4">
        <f t="shared" si="0"/>
        <v>4.6850300000000002</v>
      </c>
      <c r="J13" s="5">
        <f t="shared" si="1"/>
        <v>11.975066</v>
      </c>
      <c r="K13" s="5">
        <f t="shared" si="2"/>
        <v>65.711696056420053</v>
      </c>
      <c r="L13" s="5">
        <f t="shared" si="3"/>
        <v>78.854035267704063</v>
      </c>
      <c r="M13" s="5">
        <f t="shared" si="4"/>
        <v>57.169175569085446</v>
      </c>
      <c r="N13" s="5">
        <f t="shared" si="5"/>
        <v>28.584587784542723</v>
      </c>
      <c r="O13" s="3">
        <f t="shared" si="6"/>
        <v>104.90543716927179</v>
      </c>
      <c r="P13" s="3">
        <f t="shared" si="7"/>
        <v>47.584305871496085</v>
      </c>
      <c r="V13" s="3"/>
      <c r="W13" s="7" t="s">
        <v>43</v>
      </c>
      <c r="AG13" s="3"/>
    </row>
    <row r="14" spans="1:33">
      <c r="A14" s="3">
        <v>7056</v>
      </c>
      <c r="B14" s="3" t="s">
        <v>16</v>
      </c>
      <c r="C14" s="3" t="s">
        <v>24</v>
      </c>
      <c r="D14" s="3" t="s">
        <v>25</v>
      </c>
      <c r="E14" s="3" t="s">
        <v>30</v>
      </c>
      <c r="F14" s="3" t="s">
        <v>26</v>
      </c>
      <c r="G14" s="2">
        <v>10.8</v>
      </c>
      <c r="H14" s="2">
        <v>4.2</v>
      </c>
      <c r="I14" s="4">
        <f t="shared" si="0"/>
        <v>4.2519600000000004</v>
      </c>
      <c r="J14" s="5">
        <f t="shared" si="1"/>
        <v>13.779528000000001</v>
      </c>
      <c r="K14" s="5">
        <f t="shared" si="2"/>
        <v>62.280586092978709</v>
      </c>
      <c r="L14" s="5">
        <f t="shared" si="3"/>
        <v>74.736703311574445</v>
      </c>
      <c r="M14" s="5">
        <f t="shared" si="4"/>
        <v>54.184109900891471</v>
      </c>
      <c r="N14" s="5">
        <f t="shared" si="5"/>
        <v>27.092054950445736</v>
      </c>
      <c r="O14" s="3">
        <f t="shared" si="6"/>
        <v>99.427841668135841</v>
      </c>
      <c r="P14" s="3">
        <f t="shared" si="7"/>
        <v>45.099710346234495</v>
      </c>
      <c r="V14" s="3"/>
      <c r="AG14" s="3"/>
    </row>
    <row r="15" spans="1:33">
      <c r="A15" s="3">
        <v>7051</v>
      </c>
      <c r="B15" s="3" t="s">
        <v>16</v>
      </c>
      <c r="C15" s="3" t="s">
        <v>24</v>
      </c>
      <c r="D15" s="3" t="s">
        <v>25</v>
      </c>
      <c r="E15" s="3" t="s">
        <v>30</v>
      </c>
      <c r="F15" s="3" t="s">
        <v>26</v>
      </c>
      <c r="G15" s="2">
        <v>14</v>
      </c>
      <c r="H15" s="2">
        <v>3.3</v>
      </c>
      <c r="I15" s="4">
        <f t="shared" si="0"/>
        <v>5.5118</v>
      </c>
      <c r="J15" s="5">
        <f t="shared" si="1"/>
        <v>10.826772</v>
      </c>
      <c r="K15" s="5">
        <f t="shared" si="2"/>
        <v>82.229168881333322</v>
      </c>
      <c r="L15" s="5">
        <f t="shared" si="3"/>
        <v>98.67500265759999</v>
      </c>
      <c r="M15" s="5">
        <f t="shared" si="4"/>
        <v>71.539376926759985</v>
      </c>
      <c r="N15" s="5">
        <f t="shared" si="5"/>
        <v>35.769688463379993</v>
      </c>
      <c r="O15" s="3">
        <f t="shared" si="6"/>
        <v>131.27475666060457</v>
      </c>
      <c r="P15" s="3">
        <f t="shared" si="7"/>
        <v>59.545227994856916</v>
      </c>
      <c r="V15" s="3"/>
      <c r="W15" s="2" t="s">
        <v>44</v>
      </c>
      <c r="X15" s="3"/>
      <c r="Y15" s="3">
        <f>SUM(P2:P1286)</f>
        <v>335913.80477326334</v>
      </c>
      <c r="Z15" s="3"/>
      <c r="AA15" s="3"/>
      <c r="AB15" s="3"/>
      <c r="AC15" s="3"/>
      <c r="AG15" s="3"/>
    </row>
    <row r="16" spans="1:33">
      <c r="A16" s="3">
        <v>1198</v>
      </c>
      <c r="B16" s="3" t="s">
        <v>16</v>
      </c>
      <c r="C16" s="3" t="s">
        <v>24</v>
      </c>
      <c r="D16" s="3" t="s">
        <v>25</v>
      </c>
      <c r="E16" s="3" t="s">
        <v>30</v>
      </c>
      <c r="F16" s="3" t="s">
        <v>26</v>
      </c>
      <c r="G16" s="2">
        <v>18.8</v>
      </c>
      <c r="H16" s="2">
        <v>6.7</v>
      </c>
      <c r="I16" s="4">
        <f t="shared" si="0"/>
        <v>7.4015599999999999</v>
      </c>
      <c r="J16" s="5">
        <f t="shared" si="1"/>
        <v>21.981628000000001</v>
      </c>
      <c r="K16" s="5">
        <f t="shared" si="2"/>
        <v>301.05537865043851</v>
      </c>
      <c r="L16" s="5">
        <f t="shared" si="3"/>
        <v>361.26645438052623</v>
      </c>
      <c r="M16" s="5">
        <f t="shared" si="4"/>
        <v>261.91817942588153</v>
      </c>
      <c r="N16" s="5">
        <f t="shared" si="5"/>
        <v>130.95908971294077</v>
      </c>
      <c r="O16" s="3">
        <f t="shared" si="6"/>
        <v>480.61985924649258</v>
      </c>
      <c r="P16" s="3">
        <f t="shared" si="7"/>
        <v>218.00550102468299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>
      <c r="A17" s="3">
        <v>7053</v>
      </c>
      <c r="B17" s="3" t="s">
        <v>16</v>
      </c>
      <c r="C17" s="3" t="s">
        <v>24</v>
      </c>
      <c r="D17" s="3" t="s">
        <v>25</v>
      </c>
      <c r="E17" s="3" t="s">
        <v>30</v>
      </c>
      <c r="F17" s="3" t="s">
        <v>26</v>
      </c>
      <c r="G17" s="2">
        <v>12</v>
      </c>
      <c r="H17" s="2">
        <v>3</v>
      </c>
      <c r="I17" s="4">
        <f t="shared" si="0"/>
        <v>4.7244000000000002</v>
      </c>
      <c r="J17" s="5">
        <f t="shared" si="1"/>
        <v>9.8425200000000004</v>
      </c>
      <c r="K17" s="5">
        <f t="shared" si="2"/>
        <v>54.921151757476807</v>
      </c>
      <c r="L17" s="5">
        <f t="shared" si="3"/>
        <v>65.905382108972162</v>
      </c>
      <c r="M17" s="5">
        <f t="shared" si="4"/>
        <v>47.781402029004816</v>
      </c>
      <c r="N17" s="5">
        <f t="shared" si="5"/>
        <v>23.890701014502408</v>
      </c>
      <c r="O17" s="3">
        <f t="shared" si="6"/>
        <v>87.678872723223833</v>
      </c>
      <c r="P17" s="3">
        <f t="shared" si="7"/>
        <v>39.770467677455457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>
      <c r="A18" s="3">
        <v>7054</v>
      </c>
      <c r="B18" s="3" t="s">
        <v>16</v>
      </c>
      <c r="C18" s="3" t="s">
        <v>24</v>
      </c>
      <c r="D18" s="3" t="s">
        <v>25</v>
      </c>
      <c r="E18" s="3" t="s">
        <v>30</v>
      </c>
      <c r="F18" s="3" t="s">
        <v>26</v>
      </c>
      <c r="G18" s="2">
        <v>15.3</v>
      </c>
      <c r="H18" s="2">
        <v>5.4</v>
      </c>
      <c r="I18" s="4">
        <f t="shared" si="0"/>
        <v>6.0236100000000006</v>
      </c>
      <c r="J18" s="5">
        <f t="shared" si="1"/>
        <v>17.716536000000001</v>
      </c>
      <c r="K18" s="5">
        <f t="shared" si="2"/>
        <v>160.70615518634685</v>
      </c>
      <c r="L18" s="5">
        <f t="shared" si="3"/>
        <v>192.84738622361621</v>
      </c>
      <c r="M18" s="5">
        <f t="shared" si="4"/>
        <v>139.81435501212175</v>
      </c>
      <c r="N18" s="5">
        <f t="shared" si="5"/>
        <v>69.907177506060876</v>
      </c>
      <c r="O18" s="3">
        <f t="shared" si="6"/>
        <v>256.55934144724341</v>
      </c>
      <c r="P18" s="3">
        <f t="shared" si="7"/>
        <v>116.37335973269437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>
      <c r="A19" s="3">
        <v>7012</v>
      </c>
      <c r="B19" s="3" t="s">
        <v>16</v>
      </c>
      <c r="C19" s="3" t="s">
        <v>24</v>
      </c>
      <c r="D19" s="3" t="s">
        <v>25</v>
      </c>
      <c r="E19" s="3" t="s">
        <v>30</v>
      </c>
      <c r="F19" s="3" t="s">
        <v>26</v>
      </c>
      <c r="G19" s="3"/>
      <c r="H19" s="3"/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>
      <c r="A20" s="3">
        <v>7014</v>
      </c>
      <c r="B20" s="3" t="s">
        <v>16</v>
      </c>
      <c r="C20" s="3" t="s">
        <v>24</v>
      </c>
      <c r="D20" s="3" t="s">
        <v>25</v>
      </c>
      <c r="E20" s="3" t="s">
        <v>30</v>
      </c>
      <c r="F20" s="3" t="s">
        <v>26</v>
      </c>
      <c r="G20" s="2">
        <v>14</v>
      </c>
      <c r="H20" s="2">
        <v>3.48</v>
      </c>
      <c r="I20" s="4">
        <f t="shared" si="0"/>
        <v>5.5118</v>
      </c>
      <c r="J20" s="5">
        <f t="shared" si="1"/>
        <v>11.4173232</v>
      </c>
      <c r="K20" s="5">
        <f t="shared" si="2"/>
        <v>86.71439627486059</v>
      </c>
      <c r="L20" s="5">
        <f t="shared" si="3"/>
        <v>104.05727552983271</v>
      </c>
      <c r="M20" s="5">
        <f t="shared" si="4"/>
        <v>75.441524759128711</v>
      </c>
      <c r="N20" s="5">
        <f t="shared" si="5"/>
        <v>37.720762379564356</v>
      </c>
      <c r="O20" s="3">
        <f t="shared" si="6"/>
        <v>138.43519793300118</v>
      </c>
      <c r="P20" s="3">
        <f t="shared" si="7"/>
        <v>62.793149521849109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7055</v>
      </c>
      <c r="B21" s="3" t="s">
        <v>16</v>
      </c>
      <c r="C21" s="3" t="s">
        <v>24</v>
      </c>
      <c r="D21" s="3" t="s">
        <v>25</v>
      </c>
      <c r="E21" s="3" t="s">
        <v>30</v>
      </c>
      <c r="F21" s="3" t="s">
        <v>26</v>
      </c>
      <c r="G21" s="2">
        <v>14.3</v>
      </c>
      <c r="H21" s="2">
        <v>5.4</v>
      </c>
      <c r="I21" s="4">
        <f t="shared" si="0"/>
        <v>5.6299100000000006</v>
      </c>
      <c r="J21" s="5">
        <f t="shared" si="1"/>
        <v>17.716536000000001</v>
      </c>
      <c r="K21" s="5">
        <f t="shared" si="2"/>
        <v>140.38532903608044</v>
      </c>
      <c r="L21" s="5">
        <f t="shared" si="3"/>
        <v>168.46239484329652</v>
      </c>
      <c r="M21" s="5">
        <f t="shared" si="4"/>
        <v>122.13523626138998</v>
      </c>
      <c r="N21" s="5">
        <f t="shared" si="5"/>
        <v>61.067618130694989</v>
      </c>
      <c r="O21" s="3">
        <f t="shared" si="6"/>
        <v>224.11815853965061</v>
      </c>
      <c r="P21" s="3">
        <f t="shared" si="7"/>
        <v>101.65828669203586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22168</v>
      </c>
      <c r="B22" s="3" t="s">
        <v>16</v>
      </c>
      <c r="C22" s="3" t="s">
        <v>45</v>
      </c>
      <c r="D22" s="3" t="s">
        <v>46</v>
      </c>
      <c r="E22" s="3" t="s">
        <v>47</v>
      </c>
      <c r="F22" s="3" t="s">
        <v>48</v>
      </c>
      <c r="G22" s="2">
        <v>37.5</v>
      </c>
      <c r="H22" s="2">
        <v>9.8800000000000008</v>
      </c>
      <c r="I22" s="4">
        <f t="shared" si="0"/>
        <v>14.76375</v>
      </c>
      <c r="J22" s="5">
        <f t="shared" si="1"/>
        <v>32.414699200000001</v>
      </c>
      <c r="K22" s="5">
        <f t="shared" si="2"/>
        <v>1766.3443338667669</v>
      </c>
      <c r="L22" s="5">
        <f t="shared" si="3"/>
        <v>2119.6132006401203</v>
      </c>
      <c r="M22" s="5">
        <f t="shared" si="4"/>
        <v>1536.7195704640872</v>
      </c>
      <c r="N22" s="5">
        <f t="shared" si="5"/>
        <v>768.35978523204358</v>
      </c>
      <c r="O22" s="3">
        <f t="shared" si="6"/>
        <v>2819.8804118016001</v>
      </c>
      <c r="P22" s="3">
        <f t="shared" si="7"/>
        <v>1279.0762391056637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22170</v>
      </c>
      <c r="B23" s="3" t="s">
        <v>16</v>
      </c>
      <c r="C23" s="3" t="s">
        <v>45</v>
      </c>
      <c r="D23" s="3" t="s">
        <v>46</v>
      </c>
      <c r="E23" s="3" t="s">
        <v>47</v>
      </c>
      <c r="F23" s="3" t="s">
        <v>48</v>
      </c>
      <c r="G23" s="3"/>
      <c r="H23" s="3"/>
      <c r="I23" s="4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5">
        <f t="shared" si="4"/>
        <v>0</v>
      </c>
      <c r="N23" s="5">
        <f t="shared" si="5"/>
        <v>0</v>
      </c>
      <c r="O23" s="3">
        <f t="shared" si="6"/>
        <v>0</v>
      </c>
      <c r="P23" s="3">
        <f t="shared" si="7"/>
        <v>0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22167</v>
      </c>
      <c r="B24" s="3" t="s">
        <v>16</v>
      </c>
      <c r="C24" s="3" t="s">
        <v>45</v>
      </c>
      <c r="D24" s="3" t="s">
        <v>46</v>
      </c>
      <c r="E24" s="3" t="s">
        <v>47</v>
      </c>
      <c r="F24" s="3" t="s">
        <v>48</v>
      </c>
      <c r="G24" s="2">
        <v>35</v>
      </c>
      <c r="H24" s="2">
        <v>10.1</v>
      </c>
      <c r="I24" s="4">
        <f t="shared" si="0"/>
        <v>13.779500000000001</v>
      </c>
      <c r="J24" s="5">
        <f t="shared" si="1"/>
        <v>33.136483999999996</v>
      </c>
      <c r="K24" s="5">
        <f t="shared" si="2"/>
        <v>1572.9443289800502</v>
      </c>
      <c r="L24" s="5">
        <f t="shared" si="3"/>
        <v>1887.5331947760601</v>
      </c>
      <c r="M24" s="5">
        <f t="shared" si="4"/>
        <v>1368.4615662126434</v>
      </c>
      <c r="N24" s="5">
        <f t="shared" si="5"/>
        <v>684.23078310632172</v>
      </c>
      <c r="O24" s="3">
        <f t="shared" si="6"/>
        <v>2511.1269740002008</v>
      </c>
      <c r="P24" s="3">
        <f t="shared" si="7"/>
        <v>1139.0280355076795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20549</v>
      </c>
      <c r="B25" s="3" t="s">
        <v>16</v>
      </c>
      <c r="C25" s="3" t="s">
        <v>45</v>
      </c>
      <c r="D25" s="3" t="s">
        <v>46</v>
      </c>
      <c r="E25" s="3" t="s">
        <v>47</v>
      </c>
      <c r="F25" s="3" t="s">
        <v>48</v>
      </c>
      <c r="G25" s="2">
        <v>40.9</v>
      </c>
      <c r="H25" s="2">
        <v>12.78</v>
      </c>
      <c r="I25" s="4">
        <f t="shared" si="0"/>
        <v>16.102329999999998</v>
      </c>
      <c r="J25" s="5">
        <f t="shared" si="1"/>
        <v>41.929135199999997</v>
      </c>
      <c r="K25" s="5">
        <f t="shared" si="2"/>
        <v>2717.8992845296489</v>
      </c>
      <c r="L25" s="5">
        <f t="shared" si="3"/>
        <v>3261.4791414355786</v>
      </c>
      <c r="M25" s="5">
        <f t="shared" si="4"/>
        <v>2364.5723775407946</v>
      </c>
      <c r="N25" s="5">
        <f t="shared" si="5"/>
        <v>1182.2861887703973</v>
      </c>
      <c r="O25" s="3">
        <f t="shared" si="6"/>
        <v>4338.9903127873577</v>
      </c>
      <c r="P25" s="3">
        <f t="shared" si="7"/>
        <v>1968.132899384259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22169</v>
      </c>
      <c r="B26" s="3" t="s">
        <v>16</v>
      </c>
      <c r="C26" s="3" t="s">
        <v>45</v>
      </c>
      <c r="D26" s="3" t="s">
        <v>46</v>
      </c>
      <c r="E26" s="3" t="s">
        <v>47</v>
      </c>
      <c r="F26" s="3" t="s">
        <v>48</v>
      </c>
      <c r="G26" s="3"/>
      <c r="H26" s="3"/>
      <c r="I26" s="4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5">
        <f t="shared" si="4"/>
        <v>0</v>
      </c>
      <c r="N26" s="5">
        <f t="shared" si="5"/>
        <v>0</v>
      </c>
      <c r="O26" s="3">
        <f t="shared" si="6"/>
        <v>0</v>
      </c>
      <c r="P26" s="3">
        <f t="shared" si="7"/>
        <v>0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22171</v>
      </c>
      <c r="B27" s="3" t="s">
        <v>16</v>
      </c>
      <c r="C27" s="3" t="s">
        <v>49</v>
      </c>
      <c r="D27" s="3" t="s">
        <v>50</v>
      </c>
      <c r="E27" s="3" t="s">
        <v>47</v>
      </c>
      <c r="F27" s="3" t="s">
        <v>51</v>
      </c>
      <c r="G27" s="2">
        <v>37.4</v>
      </c>
      <c r="H27" s="2">
        <v>15.4</v>
      </c>
      <c r="I27" s="4">
        <f t="shared" si="0"/>
        <v>14.72438</v>
      </c>
      <c r="J27" s="5">
        <f t="shared" si="1"/>
        <v>50.524936000000004</v>
      </c>
      <c r="K27" s="5">
        <f t="shared" si="2"/>
        <v>2738.5445777250907</v>
      </c>
      <c r="L27" s="5">
        <f t="shared" si="3"/>
        <v>3286.2534932701087</v>
      </c>
      <c r="M27" s="5">
        <f t="shared" si="4"/>
        <v>2382.5337826208288</v>
      </c>
      <c r="N27" s="5">
        <f t="shared" si="5"/>
        <v>1191.2668913104144</v>
      </c>
      <c r="O27" s="3">
        <f t="shared" si="6"/>
        <v>4371.9494911092206</v>
      </c>
      <c r="P27" s="3">
        <f t="shared" si="7"/>
        <v>1983.0829311925254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7027</v>
      </c>
      <c r="B28" s="3" t="s">
        <v>16</v>
      </c>
      <c r="C28" s="3" t="s">
        <v>52</v>
      </c>
      <c r="D28" s="3" t="s">
        <v>53</v>
      </c>
      <c r="E28" s="3" t="s">
        <v>19</v>
      </c>
      <c r="F28" s="3" t="s">
        <v>54</v>
      </c>
      <c r="G28" s="2">
        <v>9.5</v>
      </c>
      <c r="H28" s="2">
        <v>7.28</v>
      </c>
      <c r="I28" s="4">
        <f t="shared" si="0"/>
        <v>3.7401499999999999</v>
      </c>
      <c r="J28" s="5">
        <f t="shared" si="1"/>
        <v>23.884515199999999</v>
      </c>
      <c r="K28" s="5">
        <f t="shared" si="2"/>
        <v>83.528460943743994</v>
      </c>
      <c r="L28" s="5">
        <f t="shared" si="3"/>
        <v>100.23415313249279</v>
      </c>
      <c r="M28" s="5">
        <f t="shared" si="4"/>
        <v>72.669761021057269</v>
      </c>
      <c r="N28" s="5">
        <f t="shared" si="5"/>
        <v>36.334880510528635</v>
      </c>
      <c r="O28" s="3">
        <f t="shared" si="6"/>
        <v>133.34901147364008</v>
      </c>
      <c r="P28" s="3">
        <f t="shared" si="7"/>
        <v>60.486094151485595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7028</v>
      </c>
      <c r="B29" s="3" t="s">
        <v>16</v>
      </c>
      <c r="C29" s="3" t="s">
        <v>52</v>
      </c>
      <c r="D29" s="3" t="s">
        <v>53</v>
      </c>
      <c r="E29" s="3" t="s">
        <v>22</v>
      </c>
      <c r="F29" s="3" t="s">
        <v>54</v>
      </c>
      <c r="G29" s="2">
        <v>25.14</v>
      </c>
      <c r="H29" s="2">
        <v>10.16</v>
      </c>
      <c r="I29" s="4">
        <f t="shared" si="0"/>
        <v>9.8976179999999996</v>
      </c>
      <c r="J29" s="5">
        <f t="shared" si="1"/>
        <v>33.333334399999998</v>
      </c>
      <c r="K29" s="5">
        <f t="shared" si="2"/>
        <v>816.35704340612449</v>
      </c>
      <c r="L29" s="5">
        <f t="shared" si="3"/>
        <v>979.62845208734939</v>
      </c>
      <c r="M29" s="5">
        <f t="shared" si="4"/>
        <v>710.23062776332824</v>
      </c>
      <c r="N29" s="5">
        <f t="shared" si="5"/>
        <v>355.11531388166412</v>
      </c>
      <c r="O29" s="3">
        <f t="shared" si="6"/>
        <v>1303.2732019457073</v>
      </c>
      <c r="P29" s="3">
        <f t="shared" si="7"/>
        <v>591.15478042804205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7030</v>
      </c>
      <c r="B30" s="3" t="s">
        <v>16</v>
      </c>
      <c r="C30" s="3" t="s">
        <v>52</v>
      </c>
      <c r="D30" s="3" t="s">
        <v>53</v>
      </c>
      <c r="E30" s="3" t="s">
        <v>30</v>
      </c>
      <c r="F30" s="3" t="s">
        <v>54</v>
      </c>
      <c r="G30" s="2">
        <v>18.14</v>
      </c>
      <c r="H30" s="2">
        <v>6.91</v>
      </c>
      <c r="I30" s="4">
        <f t="shared" si="0"/>
        <v>7.141718</v>
      </c>
      <c r="J30" s="5">
        <f t="shared" si="1"/>
        <v>22.670604400000002</v>
      </c>
      <c r="K30" s="5">
        <f t="shared" si="2"/>
        <v>289.07364745691063</v>
      </c>
      <c r="L30" s="5">
        <f t="shared" si="3"/>
        <v>346.88837694829277</v>
      </c>
      <c r="M30" s="5">
        <f t="shared" si="4"/>
        <v>251.49407328751226</v>
      </c>
      <c r="N30" s="5">
        <f t="shared" si="5"/>
        <v>125.74703664375613</v>
      </c>
      <c r="O30" s="3">
        <f t="shared" si="6"/>
        <v>461.491624482585</v>
      </c>
      <c r="P30" s="3">
        <f t="shared" si="7"/>
        <v>209.32907968420577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7029</v>
      </c>
      <c r="B31" s="3" t="s">
        <v>16</v>
      </c>
      <c r="C31" s="3" t="s">
        <v>52</v>
      </c>
      <c r="D31" s="3" t="s">
        <v>53</v>
      </c>
      <c r="E31" s="3" t="s">
        <v>30</v>
      </c>
      <c r="F31" s="3" t="s">
        <v>54</v>
      </c>
      <c r="G31" s="2">
        <v>11.39</v>
      </c>
      <c r="H31" s="2">
        <v>5.78</v>
      </c>
      <c r="I31" s="4">
        <f t="shared" si="0"/>
        <v>4.4842430000000002</v>
      </c>
      <c r="J31" s="5">
        <f t="shared" si="1"/>
        <v>18.963255199999999</v>
      </c>
      <c r="K31" s="5">
        <f t="shared" si="2"/>
        <v>95.330347486285604</v>
      </c>
      <c r="L31" s="5">
        <f t="shared" si="3"/>
        <v>114.39641698354272</v>
      </c>
      <c r="M31" s="5">
        <f t="shared" si="4"/>
        <v>82.937402313068475</v>
      </c>
      <c r="N31" s="5">
        <f t="shared" si="5"/>
        <v>41.468701156534237</v>
      </c>
      <c r="O31" s="3">
        <f t="shared" si="6"/>
        <v>152.19013324448065</v>
      </c>
      <c r="P31" s="3">
        <f t="shared" si="7"/>
        <v>69.032283228979765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7031</v>
      </c>
      <c r="B32" s="3" t="s">
        <v>16</v>
      </c>
      <c r="C32" s="3" t="s">
        <v>52</v>
      </c>
      <c r="D32" s="3" t="s">
        <v>53</v>
      </c>
      <c r="E32" s="3" t="s">
        <v>30</v>
      </c>
      <c r="F32" s="3" t="s">
        <v>54</v>
      </c>
      <c r="G32" s="2">
        <v>18.14</v>
      </c>
      <c r="H32" s="2">
        <v>7.2</v>
      </c>
      <c r="I32" s="4">
        <f t="shared" si="0"/>
        <v>7.141718</v>
      </c>
      <c r="J32" s="5">
        <f t="shared" si="1"/>
        <v>23.622047999999999</v>
      </c>
      <c r="K32" s="5">
        <f t="shared" si="2"/>
        <v>301.20553714757688</v>
      </c>
      <c r="L32" s="5">
        <f t="shared" si="3"/>
        <v>361.44664457709223</v>
      </c>
      <c r="M32" s="5">
        <f t="shared" si="4"/>
        <v>262.04881731839185</v>
      </c>
      <c r="N32" s="5">
        <f t="shared" si="5"/>
        <v>131.02440865919593</v>
      </c>
      <c r="O32" s="3">
        <f t="shared" si="6"/>
        <v>480.85957977924903</v>
      </c>
      <c r="P32" s="3">
        <f t="shared" si="7"/>
        <v>218.11423642927366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7032</v>
      </c>
      <c r="B33" s="3" t="s">
        <v>16</v>
      </c>
      <c r="C33" s="3" t="s">
        <v>52</v>
      </c>
      <c r="D33" s="3" t="s">
        <v>53</v>
      </c>
      <c r="E33" s="3" t="s">
        <v>22</v>
      </c>
      <c r="F33" s="3" t="s">
        <v>54</v>
      </c>
      <c r="G33" s="2">
        <v>19.09</v>
      </c>
      <c r="H33" s="2">
        <v>6.53</v>
      </c>
      <c r="I33" s="4">
        <f t="shared" si="0"/>
        <v>7.515733</v>
      </c>
      <c r="J33" s="5">
        <f t="shared" si="1"/>
        <v>21.423885200000001</v>
      </c>
      <c r="K33" s="5">
        <f t="shared" si="2"/>
        <v>302.53869382099936</v>
      </c>
      <c r="L33" s="5">
        <f t="shared" si="3"/>
        <v>363.04643258519923</v>
      </c>
      <c r="M33" s="5">
        <f t="shared" si="4"/>
        <v>263.20866362426943</v>
      </c>
      <c r="N33" s="5">
        <f t="shared" si="5"/>
        <v>131.60433181213472</v>
      </c>
      <c r="O33" s="3">
        <f t="shared" si="6"/>
        <v>482.98789775053439</v>
      </c>
      <c r="P33" s="3">
        <f t="shared" si="7"/>
        <v>219.07962522198258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7025</v>
      </c>
      <c r="B34" s="3" t="s">
        <v>16</v>
      </c>
      <c r="C34" s="3" t="s">
        <v>55</v>
      </c>
      <c r="D34" s="3" t="s">
        <v>56</v>
      </c>
      <c r="E34" s="3" t="s">
        <v>22</v>
      </c>
      <c r="F34" s="3" t="s">
        <v>57</v>
      </c>
      <c r="G34" s="2">
        <v>27.5</v>
      </c>
      <c r="H34" s="2">
        <v>14.06</v>
      </c>
      <c r="I34" s="4">
        <f t="shared" si="0"/>
        <v>10.826750000000001</v>
      </c>
      <c r="J34" s="5">
        <f t="shared" si="1"/>
        <v>46.128610399999999</v>
      </c>
      <c r="K34" s="5">
        <f t="shared" si="2"/>
        <v>1351.781809012225</v>
      </c>
      <c r="L34" s="5">
        <f t="shared" si="3"/>
        <v>1622.13817081467</v>
      </c>
      <c r="M34" s="5">
        <f t="shared" si="4"/>
        <v>1176.0501738406358</v>
      </c>
      <c r="N34" s="5">
        <f t="shared" si="5"/>
        <v>588.0250869203179</v>
      </c>
      <c r="O34" s="3">
        <f t="shared" si="6"/>
        <v>2158.0520689975665</v>
      </c>
      <c r="P34" s="3">
        <f t="shared" si="7"/>
        <v>978.87595256000975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7026</v>
      </c>
      <c r="B35" s="3" t="s">
        <v>16</v>
      </c>
      <c r="C35" s="3" t="s">
        <v>55</v>
      </c>
      <c r="D35" s="3" t="s">
        <v>56</v>
      </c>
      <c r="E35" s="3" t="s">
        <v>30</v>
      </c>
      <c r="F35" s="3" t="s">
        <v>57</v>
      </c>
      <c r="G35" s="2">
        <v>20.3</v>
      </c>
      <c r="H35" s="2">
        <v>11.36</v>
      </c>
      <c r="I35" s="4">
        <f t="shared" si="0"/>
        <v>7.9921100000000003</v>
      </c>
      <c r="J35" s="5">
        <f t="shared" si="1"/>
        <v>37.270342399999997</v>
      </c>
      <c r="K35" s="5">
        <f t="shared" si="2"/>
        <v>595.14980643312651</v>
      </c>
      <c r="L35" s="5">
        <f t="shared" si="3"/>
        <v>714.17976771975179</v>
      </c>
      <c r="M35" s="5">
        <f t="shared" si="4"/>
        <v>517.78033159682002</v>
      </c>
      <c r="N35" s="5">
        <f t="shared" si="5"/>
        <v>258.89016579841001</v>
      </c>
      <c r="O35" s="3">
        <f t="shared" si="6"/>
        <v>950.12690848016473</v>
      </c>
      <c r="P35" s="3">
        <f t="shared" si="7"/>
        <v>430.97031621829103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7018</v>
      </c>
      <c r="B36" s="3" t="s">
        <v>16</v>
      </c>
      <c r="C36" s="3" t="s">
        <v>55</v>
      </c>
      <c r="D36" s="3" t="s">
        <v>56</v>
      </c>
      <c r="E36" s="3" t="s">
        <v>30</v>
      </c>
      <c r="F36" s="3" t="s">
        <v>57</v>
      </c>
      <c r="G36" s="2">
        <v>16.55</v>
      </c>
      <c r="H36" s="2">
        <v>12</v>
      </c>
      <c r="I36" s="4">
        <f t="shared" si="0"/>
        <v>6.5157350000000003</v>
      </c>
      <c r="J36" s="5">
        <f t="shared" si="1"/>
        <v>39.370080000000002</v>
      </c>
      <c r="K36" s="5">
        <f t="shared" si="2"/>
        <v>417.86224359034139</v>
      </c>
      <c r="L36" s="5">
        <f t="shared" si="3"/>
        <v>501.43469230840964</v>
      </c>
      <c r="M36" s="5">
        <f t="shared" si="4"/>
        <v>363.54015192359697</v>
      </c>
      <c r="N36" s="5">
        <f t="shared" si="5"/>
        <v>181.77007596179848</v>
      </c>
      <c r="O36" s="3">
        <f t="shared" si="6"/>
        <v>667.09617877980043</v>
      </c>
      <c r="P36" s="3">
        <f t="shared" si="7"/>
        <v>302.58973675067341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7016</v>
      </c>
      <c r="B37" s="3" t="s">
        <v>16</v>
      </c>
      <c r="C37" s="3" t="s">
        <v>55</v>
      </c>
      <c r="D37" s="3" t="s">
        <v>56</v>
      </c>
      <c r="E37" s="3" t="s">
        <v>22</v>
      </c>
      <c r="F37" s="3" t="s">
        <v>57</v>
      </c>
      <c r="G37" s="3"/>
      <c r="H37" s="3"/>
      <c r="I37" s="4">
        <f t="shared" si="0"/>
        <v>0</v>
      </c>
      <c r="J37" s="5">
        <f t="shared" si="1"/>
        <v>0</v>
      </c>
      <c r="K37" s="5">
        <f t="shared" si="2"/>
        <v>0</v>
      </c>
      <c r="L37" s="5">
        <f t="shared" si="3"/>
        <v>0</v>
      </c>
      <c r="M37" s="5">
        <f t="shared" si="4"/>
        <v>0</v>
      </c>
      <c r="N37" s="5">
        <f t="shared" si="5"/>
        <v>0</v>
      </c>
      <c r="O37" s="3">
        <f t="shared" si="6"/>
        <v>0</v>
      </c>
      <c r="P37" s="3">
        <f t="shared" si="7"/>
        <v>0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7015</v>
      </c>
      <c r="B38" s="3" t="s">
        <v>16</v>
      </c>
      <c r="C38" s="3" t="s">
        <v>55</v>
      </c>
      <c r="D38" s="3" t="s">
        <v>56</v>
      </c>
      <c r="E38" s="3" t="s">
        <v>22</v>
      </c>
      <c r="F38" s="3" t="s">
        <v>57</v>
      </c>
      <c r="G38" s="3"/>
      <c r="H38" s="3"/>
      <c r="I38" s="4">
        <f t="shared" si="0"/>
        <v>0</v>
      </c>
      <c r="J38" s="5">
        <f t="shared" si="1"/>
        <v>0</v>
      </c>
      <c r="K38" s="5">
        <f t="shared" si="2"/>
        <v>0</v>
      </c>
      <c r="L38" s="5">
        <f t="shared" si="3"/>
        <v>0</v>
      </c>
      <c r="M38" s="5">
        <f t="shared" si="4"/>
        <v>0</v>
      </c>
      <c r="N38" s="5">
        <f t="shared" si="5"/>
        <v>0</v>
      </c>
      <c r="O38" s="3">
        <f t="shared" si="6"/>
        <v>0</v>
      </c>
      <c r="P38" s="3">
        <f t="shared" si="7"/>
        <v>0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3219</v>
      </c>
      <c r="B39" s="3" t="s">
        <v>16</v>
      </c>
      <c r="C39" s="3" t="s">
        <v>55</v>
      </c>
      <c r="D39" s="3" t="s">
        <v>56</v>
      </c>
      <c r="E39" s="3" t="s">
        <v>19</v>
      </c>
      <c r="F39" s="3" t="s">
        <v>57</v>
      </c>
      <c r="G39" s="2">
        <v>7.63</v>
      </c>
      <c r="H39" s="2">
        <v>3.55</v>
      </c>
      <c r="I39" s="4">
        <f t="shared" si="0"/>
        <v>3.0039310000000001</v>
      </c>
      <c r="J39" s="5">
        <f t="shared" si="1"/>
        <v>11.646982</v>
      </c>
      <c r="K39" s="5">
        <f t="shared" si="2"/>
        <v>26.274430923870309</v>
      </c>
      <c r="L39" s="5">
        <f t="shared" si="3"/>
        <v>31.529317108644371</v>
      </c>
      <c r="M39" s="5">
        <f t="shared" si="4"/>
        <v>22.858754903767167</v>
      </c>
      <c r="N39" s="5">
        <f t="shared" si="5"/>
        <v>11.429377451883584</v>
      </c>
      <c r="O39" s="3">
        <f t="shared" si="6"/>
        <v>41.94581524841275</v>
      </c>
      <c r="P39" s="3">
        <f t="shared" si="7"/>
        <v>19.026301750109678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7048</v>
      </c>
      <c r="B40" s="3" t="s">
        <v>16</v>
      </c>
      <c r="C40" s="3" t="s">
        <v>55</v>
      </c>
      <c r="D40" s="3" t="s">
        <v>56</v>
      </c>
      <c r="E40" s="3" t="s">
        <v>22</v>
      </c>
      <c r="F40" s="3" t="s">
        <v>57</v>
      </c>
      <c r="G40" s="2">
        <v>31</v>
      </c>
      <c r="H40" s="2">
        <v>12</v>
      </c>
      <c r="I40" s="4">
        <f t="shared" si="0"/>
        <v>12.204699999999999</v>
      </c>
      <c r="J40" s="5">
        <f t="shared" si="1"/>
        <v>39.370080000000002</v>
      </c>
      <c r="K40" s="5">
        <f t="shared" si="2"/>
        <v>1466.0896344148666</v>
      </c>
      <c r="L40" s="5">
        <f t="shared" si="3"/>
        <v>1759.3075612978398</v>
      </c>
      <c r="M40" s="5">
        <f t="shared" si="4"/>
        <v>1275.4979819409339</v>
      </c>
      <c r="N40" s="5">
        <f t="shared" si="5"/>
        <v>637.74899097046693</v>
      </c>
      <c r="O40" s="3">
        <f t="shared" si="6"/>
        <v>2340.5387968616137</v>
      </c>
      <c r="P40" s="3">
        <f t="shared" si="7"/>
        <v>1061.6505399454079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7047</v>
      </c>
      <c r="B41" s="3" t="s">
        <v>16</v>
      </c>
      <c r="C41" s="3" t="s">
        <v>55</v>
      </c>
      <c r="D41" s="3" t="s">
        <v>56</v>
      </c>
      <c r="E41" s="3" t="s">
        <v>58</v>
      </c>
      <c r="F41" s="3" t="s">
        <v>57</v>
      </c>
      <c r="G41" s="2">
        <v>34.049999999999997</v>
      </c>
      <c r="H41" s="2">
        <v>13.8</v>
      </c>
      <c r="I41" s="4">
        <f t="shared" si="0"/>
        <v>13.405484999999999</v>
      </c>
      <c r="J41" s="5">
        <f t="shared" si="1"/>
        <v>45.275592000000003</v>
      </c>
      <c r="K41" s="5">
        <f t="shared" si="2"/>
        <v>2034.085520779797</v>
      </c>
      <c r="L41" s="5">
        <f t="shared" si="3"/>
        <v>2440.9026249357562</v>
      </c>
      <c r="M41" s="5">
        <f t="shared" si="4"/>
        <v>1769.6544030784232</v>
      </c>
      <c r="N41" s="5">
        <f t="shared" si="5"/>
        <v>884.82720153921161</v>
      </c>
      <c r="O41" s="3">
        <f t="shared" si="6"/>
        <v>3247.3158296489064</v>
      </c>
      <c r="P41" s="3">
        <f t="shared" si="7"/>
        <v>1472.9576833089639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7058</v>
      </c>
      <c r="B42" s="3" t="s">
        <v>16</v>
      </c>
      <c r="C42" s="3" t="s">
        <v>55</v>
      </c>
      <c r="D42" s="3" t="s">
        <v>56</v>
      </c>
      <c r="E42" s="3" t="s">
        <v>58</v>
      </c>
      <c r="F42" s="3" t="s">
        <v>57</v>
      </c>
      <c r="G42" s="2">
        <v>39.1</v>
      </c>
      <c r="H42" s="2">
        <v>22.7</v>
      </c>
      <c r="I42" s="4">
        <f t="shared" si="0"/>
        <v>15.39367</v>
      </c>
      <c r="J42" s="5">
        <f t="shared" si="1"/>
        <v>74.475067999999993</v>
      </c>
      <c r="K42" s="5">
        <f t="shared" si="2"/>
        <v>4411.9975384641248</v>
      </c>
      <c r="L42" s="5">
        <f t="shared" si="3"/>
        <v>5294.3970461569497</v>
      </c>
      <c r="M42" s="5">
        <f t="shared" si="4"/>
        <v>3838.4378584637884</v>
      </c>
      <c r="N42" s="5">
        <f t="shared" si="5"/>
        <v>1919.2189292318942</v>
      </c>
      <c r="O42" s="3">
        <f t="shared" si="6"/>
        <v>7043.5334702810515</v>
      </c>
      <c r="P42" s="3">
        <f t="shared" si="7"/>
        <v>3194.8930399591068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7260</v>
      </c>
      <c r="B43" s="3" t="s">
        <v>16</v>
      </c>
      <c r="C43" s="3" t="s">
        <v>59</v>
      </c>
      <c r="D43" s="3" t="s">
        <v>60</v>
      </c>
      <c r="E43" s="3" t="s">
        <v>30</v>
      </c>
      <c r="F43" s="3" t="s">
        <v>61</v>
      </c>
      <c r="G43" s="2">
        <v>49.4</v>
      </c>
      <c r="H43" s="2">
        <v>5.59</v>
      </c>
      <c r="I43" s="4">
        <f t="shared" si="0"/>
        <v>19.448779999999999</v>
      </c>
      <c r="J43" s="5">
        <f t="shared" si="1"/>
        <v>18.339895599999998</v>
      </c>
      <c r="K43" s="5">
        <f t="shared" si="2"/>
        <v>1734.2895019376786</v>
      </c>
      <c r="L43" s="5">
        <f t="shared" si="3"/>
        <v>2081.147402325214</v>
      </c>
      <c r="M43" s="5">
        <f t="shared" si="4"/>
        <v>1508.8318666857801</v>
      </c>
      <c r="N43" s="5">
        <f t="shared" si="5"/>
        <v>754.41593334289007</v>
      </c>
      <c r="O43" s="3">
        <f t="shared" si="6"/>
        <v>2768.7064753684067</v>
      </c>
      <c r="P43" s="3">
        <f t="shared" si="7"/>
        <v>1255.8641319967023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20551</v>
      </c>
      <c r="B44" s="3" t="s">
        <v>16</v>
      </c>
      <c r="C44" s="3" t="s">
        <v>59</v>
      </c>
      <c r="D44" s="3" t="s">
        <v>60</v>
      </c>
      <c r="E44" s="3" t="s">
        <v>30</v>
      </c>
      <c r="F44" s="3" t="s">
        <v>61</v>
      </c>
      <c r="G44" s="3"/>
      <c r="H44" s="3"/>
      <c r="I44" s="4">
        <f t="shared" si="0"/>
        <v>0</v>
      </c>
      <c r="J44" s="5">
        <f t="shared" si="1"/>
        <v>0</v>
      </c>
      <c r="K44" s="5">
        <f t="shared" si="2"/>
        <v>0</v>
      </c>
      <c r="L44" s="5">
        <f t="shared" si="3"/>
        <v>0</v>
      </c>
      <c r="M44" s="5">
        <f t="shared" si="4"/>
        <v>0</v>
      </c>
      <c r="N44" s="5">
        <f t="shared" si="5"/>
        <v>0</v>
      </c>
      <c r="O44" s="3">
        <f t="shared" si="6"/>
        <v>0</v>
      </c>
      <c r="P44" s="3">
        <f t="shared" si="7"/>
        <v>0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1195</v>
      </c>
      <c r="B45" s="3" t="s">
        <v>16</v>
      </c>
      <c r="C45" s="3" t="s">
        <v>59</v>
      </c>
      <c r="D45" s="3" t="s">
        <v>60</v>
      </c>
      <c r="E45" s="3" t="s">
        <v>30</v>
      </c>
      <c r="F45" s="3" t="s">
        <v>61</v>
      </c>
      <c r="G45" s="2">
        <v>20.65</v>
      </c>
      <c r="H45" s="2">
        <v>4.7699999999999996</v>
      </c>
      <c r="I45" s="4">
        <f t="shared" si="0"/>
        <v>8.129904999999999</v>
      </c>
      <c r="J45" s="5">
        <f t="shared" si="1"/>
        <v>15.649606799999999</v>
      </c>
      <c r="K45" s="5">
        <f t="shared" si="2"/>
        <v>258.59158047313332</v>
      </c>
      <c r="L45" s="5">
        <f t="shared" si="3"/>
        <v>310.30989656775995</v>
      </c>
      <c r="M45" s="5">
        <f t="shared" si="4"/>
        <v>224.97467501162595</v>
      </c>
      <c r="N45" s="5">
        <f t="shared" si="5"/>
        <v>112.48733750581297</v>
      </c>
      <c r="O45" s="3">
        <f t="shared" si="6"/>
        <v>412.82852864633361</v>
      </c>
      <c r="P45" s="3">
        <f t="shared" si="7"/>
        <v>187.25587071230336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20552</v>
      </c>
      <c r="B46" s="3" t="s">
        <v>16</v>
      </c>
      <c r="C46" s="3" t="s">
        <v>62</v>
      </c>
      <c r="D46" s="3" t="s">
        <v>63</v>
      </c>
      <c r="E46" s="3" t="s">
        <v>47</v>
      </c>
      <c r="F46" s="3" t="s">
        <v>64</v>
      </c>
      <c r="G46" s="2">
        <v>41.8</v>
      </c>
      <c r="H46" s="2">
        <v>15.34</v>
      </c>
      <c r="I46" s="4">
        <f t="shared" si="0"/>
        <v>16.456659999999999</v>
      </c>
      <c r="J46" s="5">
        <f t="shared" si="1"/>
        <v>50.328085600000001</v>
      </c>
      <c r="K46" s="5">
        <f t="shared" si="2"/>
        <v>3407.4839010136479</v>
      </c>
      <c r="L46" s="5">
        <f t="shared" si="3"/>
        <v>4088.9806812163774</v>
      </c>
      <c r="M46" s="5">
        <f t="shared" si="4"/>
        <v>2964.5109938818737</v>
      </c>
      <c r="N46" s="5">
        <f t="shared" si="5"/>
        <v>1482.2554969409368</v>
      </c>
      <c r="O46" s="3">
        <f t="shared" si="6"/>
        <v>5439.8776737732378</v>
      </c>
      <c r="P46" s="3">
        <f t="shared" si="7"/>
        <v>2467.4870065568898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20553</v>
      </c>
      <c r="B47" s="3" t="s">
        <v>16</v>
      </c>
      <c r="C47" s="3" t="s">
        <v>62</v>
      </c>
      <c r="D47" s="3" t="s">
        <v>63</v>
      </c>
      <c r="E47" s="3" t="s">
        <v>47</v>
      </c>
      <c r="F47" s="3" t="s">
        <v>64</v>
      </c>
      <c r="G47" s="2">
        <v>53.6</v>
      </c>
      <c r="H47" s="2">
        <v>14.6</v>
      </c>
      <c r="I47" s="4">
        <f t="shared" si="0"/>
        <v>21.102319999999999</v>
      </c>
      <c r="J47" s="5">
        <f t="shared" si="1"/>
        <v>47.900264</v>
      </c>
      <c r="K47" s="5">
        <f t="shared" si="2"/>
        <v>5332.5916051762588</v>
      </c>
      <c r="L47" s="5">
        <f t="shared" si="3"/>
        <v>6399.1099262115104</v>
      </c>
      <c r="M47" s="5">
        <f t="shared" si="4"/>
        <v>4639.3546965033447</v>
      </c>
      <c r="N47" s="5">
        <f t="shared" si="5"/>
        <v>2319.6773482516724</v>
      </c>
      <c r="O47" s="3">
        <f t="shared" si="6"/>
        <v>8513.2158680836383</v>
      </c>
      <c r="P47" s="3">
        <f t="shared" si="7"/>
        <v>3861.5297619256648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20554</v>
      </c>
      <c r="B48" s="3" t="s">
        <v>16</v>
      </c>
      <c r="C48" s="3" t="s">
        <v>62</v>
      </c>
      <c r="D48" s="3" t="s">
        <v>63</v>
      </c>
      <c r="E48" s="3" t="s">
        <v>47</v>
      </c>
      <c r="F48" s="3" t="s">
        <v>64</v>
      </c>
      <c r="G48" s="2">
        <v>51.5</v>
      </c>
      <c r="H48" s="2">
        <v>14.36</v>
      </c>
      <c r="I48" s="4">
        <f t="shared" si="0"/>
        <v>20.275549999999999</v>
      </c>
      <c r="J48" s="5">
        <f t="shared" si="1"/>
        <v>47.112862399999997</v>
      </c>
      <c r="K48" s="5">
        <f t="shared" si="2"/>
        <v>4842.0000263710781</v>
      </c>
      <c r="L48" s="5">
        <f t="shared" si="3"/>
        <v>5810.4000316452939</v>
      </c>
      <c r="M48" s="5">
        <f t="shared" si="4"/>
        <v>4212.5400229428378</v>
      </c>
      <c r="N48" s="5">
        <f t="shared" si="5"/>
        <v>2106.2700114714189</v>
      </c>
      <c r="O48" s="3">
        <f t="shared" si="6"/>
        <v>7730.0109421001071</v>
      </c>
      <c r="P48" s="3">
        <f t="shared" si="7"/>
        <v>3506.2739833531205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22174</v>
      </c>
      <c r="B49" s="3" t="s">
        <v>16</v>
      </c>
      <c r="C49" s="3" t="s">
        <v>62</v>
      </c>
      <c r="D49" s="3" t="s">
        <v>63</v>
      </c>
      <c r="E49" s="3" t="s">
        <v>47</v>
      </c>
      <c r="F49" s="3" t="s">
        <v>64</v>
      </c>
      <c r="G49" s="2">
        <v>27.37</v>
      </c>
      <c r="H49" s="2">
        <v>6</v>
      </c>
      <c r="I49" s="4">
        <f t="shared" si="0"/>
        <v>10.775569000000001</v>
      </c>
      <c r="J49" s="5">
        <f t="shared" si="1"/>
        <v>19.685040000000001</v>
      </c>
      <c r="K49" s="5">
        <f t="shared" si="2"/>
        <v>571.42170762486921</v>
      </c>
      <c r="L49" s="5">
        <f t="shared" si="3"/>
        <v>685.70604914984301</v>
      </c>
      <c r="M49" s="5">
        <f t="shared" si="4"/>
        <v>497.13688563363615</v>
      </c>
      <c r="N49" s="5">
        <f t="shared" si="5"/>
        <v>248.56844281681808</v>
      </c>
      <c r="O49" s="3">
        <f t="shared" si="6"/>
        <v>912.24618513772236</v>
      </c>
      <c r="P49" s="3">
        <f t="shared" si="7"/>
        <v>413.78790914007828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22176</v>
      </c>
      <c r="B50" s="3" t="s">
        <v>16</v>
      </c>
      <c r="C50" s="3" t="s">
        <v>65</v>
      </c>
      <c r="D50" s="3" t="s">
        <v>66</v>
      </c>
      <c r="E50" s="3" t="s">
        <v>30</v>
      </c>
      <c r="F50" s="3" t="s">
        <v>67</v>
      </c>
      <c r="G50" s="2">
        <v>12.5</v>
      </c>
      <c r="H50" s="2">
        <v>9.18</v>
      </c>
      <c r="I50" s="4">
        <f t="shared" si="0"/>
        <v>4.9212499999999997</v>
      </c>
      <c r="J50" s="5">
        <f t="shared" si="1"/>
        <v>30.118111199999998</v>
      </c>
      <c r="K50" s="5">
        <f t="shared" si="2"/>
        <v>182.35538669474715</v>
      </c>
      <c r="L50" s="5">
        <f t="shared" si="3"/>
        <v>218.82646403369657</v>
      </c>
      <c r="M50" s="5">
        <f t="shared" si="4"/>
        <v>158.64918642443001</v>
      </c>
      <c r="N50" s="5">
        <f t="shared" si="5"/>
        <v>79.324593212215007</v>
      </c>
      <c r="O50" s="3">
        <f t="shared" si="6"/>
        <v>291.12125708882905</v>
      </c>
      <c r="P50" s="3">
        <f t="shared" si="7"/>
        <v>132.05038096030128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22177</v>
      </c>
      <c r="B51" s="3" t="s">
        <v>16</v>
      </c>
      <c r="C51" s="3" t="s">
        <v>65</v>
      </c>
      <c r="D51" s="3" t="s">
        <v>66</v>
      </c>
      <c r="E51" s="3" t="s">
        <v>30</v>
      </c>
      <c r="F51" s="3" t="s">
        <v>67</v>
      </c>
      <c r="G51" s="2">
        <v>13.2</v>
      </c>
      <c r="H51" s="2">
        <v>7.8</v>
      </c>
      <c r="I51" s="4">
        <f t="shared" si="0"/>
        <v>5.1968399999999999</v>
      </c>
      <c r="J51" s="5">
        <f t="shared" si="1"/>
        <v>25.590551999999999</v>
      </c>
      <c r="K51" s="5">
        <f t="shared" si="2"/>
        <v>172.78194342902199</v>
      </c>
      <c r="L51" s="5">
        <f t="shared" si="3"/>
        <v>207.33833211482639</v>
      </c>
      <c r="M51" s="5">
        <f t="shared" si="4"/>
        <v>150.32029078324913</v>
      </c>
      <c r="N51" s="5">
        <f t="shared" si="5"/>
        <v>75.160145391624567</v>
      </c>
      <c r="O51" s="3">
        <f t="shared" si="6"/>
        <v>275.83773358726216</v>
      </c>
      <c r="P51" s="3">
        <f t="shared" si="7"/>
        <v>125.11789131327485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22178</v>
      </c>
      <c r="B52" s="3" t="s">
        <v>16</v>
      </c>
      <c r="C52" s="3" t="s">
        <v>65</v>
      </c>
      <c r="D52" s="3" t="s">
        <v>66</v>
      </c>
      <c r="E52" s="3" t="s">
        <v>30</v>
      </c>
      <c r="F52" s="3" t="s">
        <v>67</v>
      </c>
      <c r="G52" s="2">
        <v>16.8</v>
      </c>
      <c r="H52" s="2">
        <v>6</v>
      </c>
      <c r="I52" s="4">
        <f t="shared" si="0"/>
        <v>6.61416</v>
      </c>
      <c r="J52" s="5">
        <f t="shared" si="1"/>
        <v>19.685040000000001</v>
      </c>
      <c r="K52" s="5">
        <f t="shared" si="2"/>
        <v>215.29091488930908</v>
      </c>
      <c r="L52" s="5">
        <f t="shared" si="3"/>
        <v>258.34909786717088</v>
      </c>
      <c r="M52" s="5">
        <f t="shared" si="4"/>
        <v>187.30309595369889</v>
      </c>
      <c r="N52" s="5">
        <f t="shared" si="5"/>
        <v>93.651547976849443</v>
      </c>
      <c r="O52" s="3">
        <f t="shared" si="6"/>
        <v>343.70118107503743</v>
      </c>
      <c r="P52" s="3">
        <f t="shared" si="7"/>
        <v>155.90023329562538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22205</v>
      </c>
      <c r="B53" s="3" t="s">
        <v>16</v>
      </c>
      <c r="C53" s="3" t="s">
        <v>65</v>
      </c>
      <c r="D53" s="3" t="s">
        <v>66</v>
      </c>
      <c r="E53" s="3" t="s">
        <v>30</v>
      </c>
      <c r="F53" s="3" t="s">
        <v>67</v>
      </c>
      <c r="G53" s="2">
        <v>13.68</v>
      </c>
      <c r="H53" s="2">
        <v>11.6</v>
      </c>
      <c r="I53" s="4">
        <f t="shared" si="0"/>
        <v>5.3858160000000002</v>
      </c>
      <c r="J53" s="5">
        <f t="shared" si="1"/>
        <v>38.057744</v>
      </c>
      <c r="K53" s="5">
        <f t="shared" si="2"/>
        <v>275.98537811953184</v>
      </c>
      <c r="L53" s="5">
        <f t="shared" si="3"/>
        <v>331.1824537434382</v>
      </c>
      <c r="M53" s="5">
        <f t="shared" si="4"/>
        <v>240.10727896399268</v>
      </c>
      <c r="N53" s="5">
        <f t="shared" si="5"/>
        <v>120.05363948199634</v>
      </c>
      <c r="O53" s="3">
        <f t="shared" si="6"/>
        <v>440.59685689892655</v>
      </c>
      <c r="P53" s="3">
        <f t="shared" si="7"/>
        <v>199.85137253533495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22179</v>
      </c>
      <c r="B54" s="3" t="s">
        <v>16</v>
      </c>
      <c r="C54" s="3" t="s">
        <v>65</v>
      </c>
      <c r="D54" s="3" t="s">
        <v>66</v>
      </c>
      <c r="E54" s="3" t="s">
        <v>30</v>
      </c>
      <c r="F54" s="3" t="s">
        <v>67</v>
      </c>
      <c r="G54" s="2">
        <v>10.5</v>
      </c>
      <c r="H54" s="2">
        <v>6.4</v>
      </c>
      <c r="I54" s="4">
        <f t="shared" si="0"/>
        <v>4.1338499999999998</v>
      </c>
      <c r="J54" s="5">
        <f t="shared" si="1"/>
        <v>20.997376000000003</v>
      </c>
      <c r="K54" s="5">
        <f t="shared" si="2"/>
        <v>89.704547870545454</v>
      </c>
      <c r="L54" s="5">
        <f t="shared" si="3"/>
        <v>107.64545744465454</v>
      </c>
      <c r="M54" s="5">
        <f t="shared" si="4"/>
        <v>78.042956647374538</v>
      </c>
      <c r="N54" s="5">
        <f t="shared" si="5"/>
        <v>39.021478323687269</v>
      </c>
      <c r="O54" s="3">
        <f t="shared" si="6"/>
        <v>143.20882544793227</v>
      </c>
      <c r="P54" s="3">
        <f t="shared" si="7"/>
        <v>64.958430539843917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22180</v>
      </c>
      <c r="B55" s="3" t="s">
        <v>16</v>
      </c>
      <c r="C55" s="3" t="s">
        <v>65</v>
      </c>
      <c r="D55" s="3" t="s">
        <v>66</v>
      </c>
      <c r="E55" s="3" t="s">
        <v>30</v>
      </c>
      <c r="F55" s="3" t="s">
        <v>67</v>
      </c>
      <c r="G55" s="2">
        <v>16.2</v>
      </c>
      <c r="H55" s="2">
        <v>6.7</v>
      </c>
      <c r="I55" s="4">
        <f t="shared" si="0"/>
        <v>6.3779399999999997</v>
      </c>
      <c r="J55" s="5">
        <f t="shared" si="1"/>
        <v>21.981628000000001</v>
      </c>
      <c r="K55" s="5">
        <f t="shared" si="2"/>
        <v>223.54281794086992</v>
      </c>
      <c r="L55" s="5">
        <f t="shared" si="3"/>
        <v>268.2513815290439</v>
      </c>
      <c r="M55" s="5">
        <f t="shared" si="4"/>
        <v>194.48225160855682</v>
      </c>
      <c r="N55" s="5">
        <f t="shared" si="5"/>
        <v>97.241125804278411</v>
      </c>
      <c r="O55" s="3">
        <f t="shared" si="6"/>
        <v>356.87493170170177</v>
      </c>
      <c r="P55" s="3">
        <f t="shared" si="7"/>
        <v>161.87574606416305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22181</v>
      </c>
      <c r="B56" s="3" t="s">
        <v>16</v>
      </c>
      <c r="C56" s="3" t="s">
        <v>65</v>
      </c>
      <c r="D56" s="3" t="s">
        <v>66</v>
      </c>
      <c r="E56" s="3" t="s">
        <v>30</v>
      </c>
      <c r="F56" s="3" t="s">
        <v>67</v>
      </c>
      <c r="G56" s="2">
        <v>17.3</v>
      </c>
      <c r="H56" s="2">
        <v>9</v>
      </c>
      <c r="I56" s="4">
        <f t="shared" si="0"/>
        <v>6.8110100000000005</v>
      </c>
      <c r="J56" s="5">
        <f t="shared" si="1"/>
        <v>29.527560000000001</v>
      </c>
      <c r="K56" s="5">
        <f t="shared" si="2"/>
        <v>342.44482311448405</v>
      </c>
      <c r="L56" s="5">
        <f t="shared" si="3"/>
        <v>410.93378773738084</v>
      </c>
      <c r="M56" s="5">
        <f t="shared" si="4"/>
        <v>297.92699610960108</v>
      </c>
      <c r="N56" s="5">
        <f t="shared" si="5"/>
        <v>148.96349805480054</v>
      </c>
      <c r="O56" s="3">
        <f t="shared" si="6"/>
        <v>546.69603786111793</v>
      </c>
      <c r="P56" s="3">
        <f t="shared" si="7"/>
        <v>247.97715148303422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22182</v>
      </c>
      <c r="B57" s="3" t="s">
        <v>16</v>
      </c>
      <c r="C57" s="3" t="s">
        <v>65</v>
      </c>
      <c r="D57" s="3" t="s">
        <v>66</v>
      </c>
      <c r="E57" s="3" t="s">
        <v>30</v>
      </c>
      <c r="F57" s="3" t="s">
        <v>67</v>
      </c>
      <c r="G57" s="2">
        <v>17.5</v>
      </c>
      <c r="H57" s="2">
        <v>8.68</v>
      </c>
      <c r="I57" s="4">
        <f t="shared" si="0"/>
        <v>6.8897500000000003</v>
      </c>
      <c r="J57" s="5">
        <f t="shared" si="1"/>
        <v>28.477691199999999</v>
      </c>
      <c r="K57" s="5">
        <f t="shared" si="2"/>
        <v>337.94942513729796</v>
      </c>
      <c r="L57" s="5">
        <f t="shared" si="3"/>
        <v>405.53931016475752</v>
      </c>
      <c r="M57" s="5">
        <f t="shared" si="4"/>
        <v>294.01599986944922</v>
      </c>
      <c r="N57" s="5">
        <f t="shared" si="5"/>
        <v>147.00799993472461</v>
      </c>
      <c r="O57" s="3">
        <f t="shared" si="6"/>
        <v>539.51935976043933</v>
      </c>
      <c r="P57" s="3">
        <f t="shared" si="7"/>
        <v>244.72186505462031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22183</v>
      </c>
      <c r="B58" s="3" t="s">
        <v>16</v>
      </c>
      <c r="C58" s="3" t="s">
        <v>65</v>
      </c>
      <c r="D58" s="3" t="s">
        <v>66</v>
      </c>
      <c r="E58" s="3" t="s">
        <v>30</v>
      </c>
      <c r="F58" s="3" t="s">
        <v>67</v>
      </c>
      <c r="G58" s="2">
        <v>16.55</v>
      </c>
      <c r="H58" s="2">
        <v>11</v>
      </c>
      <c r="I58" s="4">
        <f t="shared" si="0"/>
        <v>6.5157350000000003</v>
      </c>
      <c r="J58" s="5">
        <f t="shared" si="1"/>
        <v>36.089239999999997</v>
      </c>
      <c r="K58" s="5">
        <f t="shared" si="2"/>
        <v>383.04038995781286</v>
      </c>
      <c r="L58" s="5">
        <f t="shared" si="3"/>
        <v>459.6484679493754</v>
      </c>
      <c r="M58" s="5">
        <f t="shared" si="4"/>
        <v>333.24513926329718</v>
      </c>
      <c r="N58" s="5">
        <f t="shared" si="5"/>
        <v>166.62256963164859</v>
      </c>
      <c r="O58" s="3">
        <f t="shared" si="6"/>
        <v>611.50483054815027</v>
      </c>
      <c r="P58" s="3">
        <f t="shared" si="7"/>
        <v>277.37392535478386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22184</v>
      </c>
      <c r="B59" s="3" t="s">
        <v>16</v>
      </c>
      <c r="C59" s="3" t="s">
        <v>65</v>
      </c>
      <c r="D59" s="3" t="s">
        <v>66</v>
      </c>
      <c r="E59" s="3" t="s">
        <v>30</v>
      </c>
      <c r="F59" s="3" t="s">
        <v>67</v>
      </c>
      <c r="G59" s="2">
        <v>15.5</v>
      </c>
      <c r="H59" s="2">
        <v>11.52</v>
      </c>
      <c r="I59" s="4">
        <f t="shared" si="0"/>
        <v>6.1023499999999995</v>
      </c>
      <c r="J59" s="5">
        <f t="shared" si="1"/>
        <v>37.795276799999996</v>
      </c>
      <c r="K59" s="5">
        <f t="shared" si="2"/>
        <v>351.86151225956797</v>
      </c>
      <c r="L59" s="5">
        <f t="shared" si="3"/>
        <v>422.23381471148156</v>
      </c>
      <c r="M59" s="5">
        <f t="shared" si="4"/>
        <v>306.11951566582411</v>
      </c>
      <c r="N59" s="5">
        <f t="shared" si="5"/>
        <v>153.05975783291206</v>
      </c>
      <c r="O59" s="3">
        <f t="shared" si="6"/>
        <v>561.72931124678723</v>
      </c>
      <c r="P59" s="3">
        <f t="shared" si="7"/>
        <v>254.79612958689788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22185</v>
      </c>
      <c r="B60" s="3" t="s">
        <v>16</v>
      </c>
      <c r="C60" s="3" t="s">
        <v>65</v>
      </c>
      <c r="D60" s="3" t="s">
        <v>66</v>
      </c>
      <c r="E60" s="3" t="s">
        <v>30</v>
      </c>
      <c r="F60" s="3" t="s">
        <v>67</v>
      </c>
      <c r="G60" s="2">
        <v>8.9</v>
      </c>
      <c r="H60" s="2">
        <v>6.3</v>
      </c>
      <c r="I60" s="4">
        <f t="shared" si="0"/>
        <v>3.50393</v>
      </c>
      <c r="J60" s="5">
        <f t="shared" si="1"/>
        <v>20.669291999999999</v>
      </c>
      <c r="K60" s="5">
        <f t="shared" si="2"/>
        <v>63.441939614516997</v>
      </c>
      <c r="L60" s="5">
        <f t="shared" si="3"/>
        <v>76.130327537420399</v>
      </c>
      <c r="M60" s="5">
        <f t="shared" si="4"/>
        <v>55.194487464629788</v>
      </c>
      <c r="N60" s="5">
        <f t="shared" si="5"/>
        <v>27.597243732314894</v>
      </c>
      <c r="O60" s="3">
        <f t="shared" si="6"/>
        <v>101.28188449759566</v>
      </c>
      <c r="P60" s="3">
        <f t="shared" si="7"/>
        <v>45.940690027330675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22186</v>
      </c>
      <c r="B61" s="3" t="s">
        <v>16</v>
      </c>
      <c r="C61" s="3" t="s">
        <v>65</v>
      </c>
      <c r="D61" s="3" t="s">
        <v>66</v>
      </c>
      <c r="E61" s="3" t="s">
        <v>30</v>
      </c>
      <c r="F61" s="3" t="s">
        <v>67</v>
      </c>
      <c r="G61" s="2">
        <v>10.5</v>
      </c>
      <c r="H61" s="2">
        <v>6.6</v>
      </c>
      <c r="I61" s="4">
        <f t="shared" si="0"/>
        <v>4.1338499999999998</v>
      </c>
      <c r="J61" s="5">
        <f t="shared" si="1"/>
        <v>21.653544</v>
      </c>
      <c r="K61" s="5">
        <f t="shared" si="2"/>
        <v>92.507814991499984</v>
      </c>
      <c r="L61" s="5">
        <f t="shared" si="3"/>
        <v>111.00937798979997</v>
      </c>
      <c r="M61" s="5">
        <f t="shared" si="4"/>
        <v>80.481799042604976</v>
      </c>
      <c r="N61" s="5">
        <f t="shared" si="5"/>
        <v>40.240899521302488</v>
      </c>
      <c r="O61" s="3">
        <f t="shared" si="6"/>
        <v>147.68410124318012</v>
      </c>
      <c r="P61" s="3">
        <f t="shared" si="7"/>
        <v>66.988381494214025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22187</v>
      </c>
      <c r="B62" s="3" t="s">
        <v>16</v>
      </c>
      <c r="C62" s="3" t="s">
        <v>65</v>
      </c>
      <c r="D62" s="3" t="s">
        <v>66</v>
      </c>
      <c r="E62" s="3" t="s">
        <v>30</v>
      </c>
      <c r="F62" s="3" t="s">
        <v>67</v>
      </c>
      <c r="G62" s="2">
        <v>16.2</v>
      </c>
      <c r="H62" s="2">
        <v>6.9</v>
      </c>
      <c r="I62" s="4">
        <f t="shared" si="0"/>
        <v>6.3779399999999997</v>
      </c>
      <c r="J62" s="5">
        <f t="shared" si="1"/>
        <v>22.637796000000002</v>
      </c>
      <c r="K62" s="5">
        <f t="shared" si="2"/>
        <v>230.21573787940335</v>
      </c>
      <c r="L62" s="5">
        <f t="shared" si="3"/>
        <v>276.25888545528403</v>
      </c>
      <c r="M62" s="5">
        <f t="shared" si="4"/>
        <v>200.2876919550809</v>
      </c>
      <c r="N62" s="5">
        <f t="shared" si="5"/>
        <v>100.14384597754045</v>
      </c>
      <c r="O62" s="3">
        <f t="shared" si="6"/>
        <v>367.52791473757344</v>
      </c>
      <c r="P62" s="3">
        <f t="shared" si="7"/>
        <v>166.70785788697387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22188</v>
      </c>
      <c r="B63" s="3" t="s">
        <v>16</v>
      </c>
      <c r="C63" s="3" t="s">
        <v>65</v>
      </c>
      <c r="D63" s="3" t="s">
        <v>66</v>
      </c>
      <c r="E63" s="3" t="s">
        <v>30</v>
      </c>
      <c r="F63" s="3" t="s">
        <v>67</v>
      </c>
      <c r="G63" s="2">
        <v>18.399999999999999</v>
      </c>
      <c r="H63" s="2">
        <v>8.4</v>
      </c>
      <c r="I63" s="4">
        <f t="shared" si="0"/>
        <v>7.2440799999999994</v>
      </c>
      <c r="J63" s="5">
        <f t="shared" si="1"/>
        <v>27.559056000000002</v>
      </c>
      <c r="K63" s="5">
        <f t="shared" si="2"/>
        <v>361.552044369665</v>
      </c>
      <c r="L63" s="5">
        <f t="shared" si="3"/>
        <v>433.862453243598</v>
      </c>
      <c r="M63" s="5">
        <f t="shared" si="4"/>
        <v>314.55027860160851</v>
      </c>
      <c r="N63" s="5">
        <f t="shared" si="5"/>
        <v>157.27513930080426</v>
      </c>
      <c r="O63" s="3">
        <f t="shared" si="6"/>
        <v>577.19976123395156</v>
      </c>
      <c r="P63" s="3">
        <f t="shared" si="7"/>
        <v>261.81340766154221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22189</v>
      </c>
      <c r="B64" s="3" t="s">
        <v>16</v>
      </c>
      <c r="C64" s="3" t="s">
        <v>65</v>
      </c>
      <c r="D64" s="3" t="s">
        <v>66</v>
      </c>
      <c r="E64" s="3" t="s">
        <v>30</v>
      </c>
      <c r="F64" s="3" t="s">
        <v>67</v>
      </c>
      <c r="G64" s="2">
        <v>13.5</v>
      </c>
      <c r="H64" s="2">
        <v>7.8</v>
      </c>
      <c r="I64" s="4">
        <f t="shared" si="0"/>
        <v>5.3149499999999996</v>
      </c>
      <c r="J64" s="5">
        <f t="shared" si="1"/>
        <v>25.590551999999999</v>
      </c>
      <c r="K64" s="5">
        <f t="shared" si="2"/>
        <v>180.72491500194707</v>
      </c>
      <c r="L64" s="5">
        <f t="shared" si="3"/>
        <v>216.86989800233647</v>
      </c>
      <c r="M64" s="5">
        <f t="shared" si="4"/>
        <v>157.23067605169393</v>
      </c>
      <c r="N64" s="5">
        <f t="shared" si="5"/>
        <v>78.615338025846967</v>
      </c>
      <c r="O64" s="3">
        <f t="shared" si="6"/>
        <v>288.51829055485837</v>
      </c>
      <c r="P64" s="3">
        <f t="shared" si="7"/>
        <v>130.86969520112683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22190</v>
      </c>
      <c r="B65" s="3" t="s">
        <v>16</v>
      </c>
      <c r="C65" s="3" t="s">
        <v>65</v>
      </c>
      <c r="D65" s="3" t="s">
        <v>66</v>
      </c>
      <c r="E65" s="3" t="s">
        <v>30</v>
      </c>
      <c r="F65" s="3" t="s">
        <v>67</v>
      </c>
      <c r="G65" s="2">
        <v>17.899999999999999</v>
      </c>
      <c r="H65" s="2">
        <v>8.9600000000000009</v>
      </c>
      <c r="I65" s="4">
        <f t="shared" si="0"/>
        <v>7.047229999999999</v>
      </c>
      <c r="J65" s="5">
        <f t="shared" si="1"/>
        <v>29.396326400000003</v>
      </c>
      <c r="K65" s="5">
        <f t="shared" si="2"/>
        <v>364.98075153271691</v>
      </c>
      <c r="L65" s="5">
        <f t="shared" si="3"/>
        <v>437.97690183926028</v>
      </c>
      <c r="M65" s="5">
        <f t="shared" si="4"/>
        <v>317.53325383346368</v>
      </c>
      <c r="N65" s="5">
        <f t="shared" si="5"/>
        <v>158.76662691673184</v>
      </c>
      <c r="O65" s="3">
        <f t="shared" si="6"/>
        <v>582.67352078440581</v>
      </c>
      <c r="P65" s="3">
        <f t="shared" si="7"/>
        <v>264.29626322884292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22191</v>
      </c>
      <c r="B66" s="3" t="s">
        <v>16</v>
      </c>
      <c r="C66" s="3" t="s">
        <v>65</v>
      </c>
      <c r="D66" s="3" t="s">
        <v>66</v>
      </c>
      <c r="E66" s="3" t="s">
        <v>30</v>
      </c>
      <c r="F66" s="3" t="s">
        <v>67</v>
      </c>
      <c r="G66" s="2">
        <v>12.1</v>
      </c>
      <c r="H66" s="2">
        <v>9</v>
      </c>
      <c r="I66" s="4">
        <f t="shared" si="0"/>
        <v>4.7637700000000001</v>
      </c>
      <c r="J66" s="5">
        <f t="shared" si="1"/>
        <v>29.527560000000001</v>
      </c>
      <c r="K66" s="5">
        <f t="shared" si="2"/>
        <v>167.5209547669204</v>
      </c>
      <c r="L66" s="5">
        <f t="shared" si="3"/>
        <v>201.02514572030447</v>
      </c>
      <c r="M66" s="5">
        <f t="shared" si="4"/>
        <v>145.74323064722074</v>
      </c>
      <c r="N66" s="5">
        <f t="shared" si="5"/>
        <v>72.871615323610371</v>
      </c>
      <c r="O66" s="3">
        <f t="shared" si="6"/>
        <v>267.43882823765006</v>
      </c>
      <c r="P66" s="3">
        <f t="shared" si="7"/>
        <v>121.30821193033862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22194</v>
      </c>
      <c r="B67" s="3" t="s">
        <v>16</v>
      </c>
      <c r="C67" s="3" t="s">
        <v>65</v>
      </c>
      <c r="D67" s="3" t="s">
        <v>66</v>
      </c>
      <c r="E67" s="3" t="s">
        <v>22</v>
      </c>
      <c r="F67" s="3" t="s">
        <v>67</v>
      </c>
      <c r="G67" s="2">
        <v>22.4</v>
      </c>
      <c r="H67" s="2">
        <v>10.199999999999999</v>
      </c>
      <c r="I67" s="4">
        <f t="shared" si="0"/>
        <v>8.8188800000000001</v>
      </c>
      <c r="J67" s="5">
        <f t="shared" si="1"/>
        <v>33.464568</v>
      </c>
      <c r="K67" s="5">
        <f t="shared" si="2"/>
        <v>650.65698722102286</v>
      </c>
      <c r="L67" s="5">
        <f t="shared" si="3"/>
        <v>780.78838466522745</v>
      </c>
      <c r="M67" s="5">
        <f t="shared" si="4"/>
        <v>566.07157888228994</v>
      </c>
      <c r="N67" s="5">
        <f t="shared" si="5"/>
        <v>283.03578944114497</v>
      </c>
      <c r="O67" s="3">
        <f t="shared" si="6"/>
        <v>1038.741347249002</v>
      </c>
      <c r="P67" s="3">
        <f t="shared" si="7"/>
        <v>471.16514951566785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22195</v>
      </c>
      <c r="B68" s="3" t="s">
        <v>16</v>
      </c>
      <c r="C68" s="3" t="s">
        <v>65</v>
      </c>
      <c r="D68" s="3" t="s">
        <v>66</v>
      </c>
      <c r="E68" s="3" t="s">
        <v>22</v>
      </c>
      <c r="F68" s="3" t="s">
        <v>67</v>
      </c>
      <c r="G68" s="2">
        <v>18.8</v>
      </c>
      <c r="H68" s="2">
        <v>9</v>
      </c>
      <c r="I68" s="4">
        <f t="shared" si="0"/>
        <v>7.4015599999999999</v>
      </c>
      <c r="J68" s="5">
        <f t="shared" si="1"/>
        <v>29.527560000000001</v>
      </c>
      <c r="K68" s="5">
        <f t="shared" si="2"/>
        <v>404.40274744088754</v>
      </c>
      <c r="L68" s="5">
        <f t="shared" si="3"/>
        <v>485.28329692906505</v>
      </c>
      <c r="M68" s="5">
        <f t="shared" si="4"/>
        <v>351.83039027357216</v>
      </c>
      <c r="N68" s="5">
        <f t="shared" si="5"/>
        <v>175.91519513678608</v>
      </c>
      <c r="O68" s="3">
        <f t="shared" si="6"/>
        <v>645.60876615200493</v>
      </c>
      <c r="P68" s="3">
        <f t="shared" si="7"/>
        <v>292.84321033166373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22196</v>
      </c>
      <c r="B69" s="3" t="s">
        <v>16</v>
      </c>
      <c r="C69" s="3" t="s">
        <v>65</v>
      </c>
      <c r="D69" s="3" t="s">
        <v>66</v>
      </c>
      <c r="E69" s="3" t="s">
        <v>22</v>
      </c>
      <c r="F69" s="3" t="s">
        <v>67</v>
      </c>
      <c r="G69" s="2">
        <v>24.3</v>
      </c>
      <c r="H69" s="2">
        <v>10.199999999999999</v>
      </c>
      <c r="I69" s="4">
        <f t="shared" si="0"/>
        <v>9.56691</v>
      </c>
      <c r="J69" s="5">
        <f t="shared" si="1"/>
        <v>33.464568</v>
      </c>
      <c r="K69" s="5">
        <f t="shared" si="2"/>
        <v>765.71756294671127</v>
      </c>
      <c r="L69" s="5">
        <f t="shared" si="3"/>
        <v>918.86107553605348</v>
      </c>
      <c r="M69" s="5">
        <f t="shared" si="4"/>
        <v>666.17427976363876</v>
      </c>
      <c r="N69" s="5">
        <f t="shared" si="5"/>
        <v>333.08713988181938</v>
      </c>
      <c r="O69" s="3">
        <f t="shared" si="6"/>
        <v>1222.4298033662772</v>
      </c>
      <c r="P69" s="3">
        <f t="shared" si="7"/>
        <v>554.48483166754363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22197</v>
      </c>
      <c r="B70" s="3" t="s">
        <v>16</v>
      </c>
      <c r="C70" s="3" t="s">
        <v>65</v>
      </c>
      <c r="D70" s="3" t="s">
        <v>66</v>
      </c>
      <c r="E70" s="3" t="s">
        <v>22</v>
      </c>
      <c r="F70" s="3" t="s">
        <v>67</v>
      </c>
      <c r="G70" s="2">
        <v>20.78</v>
      </c>
      <c r="H70" s="2">
        <v>11.34</v>
      </c>
      <c r="I70" s="4">
        <f t="shared" si="0"/>
        <v>8.1810860000000005</v>
      </c>
      <c r="J70" s="5">
        <f t="shared" si="1"/>
        <v>37.204725599999996</v>
      </c>
      <c r="K70" s="5">
        <f t="shared" si="2"/>
        <v>622.52963499702264</v>
      </c>
      <c r="L70" s="5">
        <f t="shared" si="3"/>
        <v>747.03556199642719</v>
      </c>
      <c r="M70" s="5">
        <f t="shared" si="4"/>
        <v>541.60078244740964</v>
      </c>
      <c r="N70" s="5">
        <f t="shared" si="5"/>
        <v>270.80039122370482</v>
      </c>
      <c r="O70" s="3">
        <f t="shared" si="6"/>
        <v>993.83743579099666</v>
      </c>
      <c r="P70" s="3">
        <f t="shared" si="7"/>
        <v>450.79707789516101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22198</v>
      </c>
      <c r="B71" s="3" t="s">
        <v>16</v>
      </c>
      <c r="C71" s="3" t="s">
        <v>65</v>
      </c>
      <c r="D71" s="3" t="s">
        <v>66</v>
      </c>
      <c r="E71" s="3" t="s">
        <v>30</v>
      </c>
      <c r="F71" s="3" t="s">
        <v>67</v>
      </c>
      <c r="G71" s="2">
        <v>14.3</v>
      </c>
      <c r="H71" s="2">
        <v>7.56</v>
      </c>
      <c r="I71" s="4">
        <f t="shared" si="0"/>
        <v>5.6299100000000006</v>
      </c>
      <c r="J71" s="5">
        <f t="shared" si="1"/>
        <v>24.8031504</v>
      </c>
      <c r="K71" s="5">
        <f t="shared" si="2"/>
        <v>196.53946065051258</v>
      </c>
      <c r="L71" s="5">
        <f t="shared" si="3"/>
        <v>235.8473527806151</v>
      </c>
      <c r="M71" s="5">
        <f t="shared" si="4"/>
        <v>170.98933076594594</v>
      </c>
      <c r="N71" s="5">
        <f t="shared" si="5"/>
        <v>85.494665382972968</v>
      </c>
      <c r="O71" s="3">
        <f t="shared" si="6"/>
        <v>313.76542195551076</v>
      </c>
      <c r="P71" s="3">
        <f t="shared" si="7"/>
        <v>142.32160136885017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22199</v>
      </c>
      <c r="B72" s="3" t="s">
        <v>16</v>
      </c>
      <c r="C72" s="3" t="s">
        <v>65</v>
      </c>
      <c r="D72" s="3" t="s">
        <v>66</v>
      </c>
      <c r="E72" s="3" t="s">
        <v>22</v>
      </c>
      <c r="F72" s="3" t="s">
        <v>67</v>
      </c>
      <c r="G72" s="2">
        <v>24.2</v>
      </c>
      <c r="H72" s="2">
        <v>11.55</v>
      </c>
      <c r="I72" s="4">
        <f t="shared" si="0"/>
        <v>9.5275400000000001</v>
      </c>
      <c r="J72" s="5">
        <f t="shared" si="1"/>
        <v>37.893702000000005</v>
      </c>
      <c r="K72" s="5">
        <f t="shared" si="2"/>
        <v>859.94090113685809</v>
      </c>
      <c r="L72" s="5">
        <f t="shared" si="3"/>
        <v>1031.9290813642297</v>
      </c>
      <c r="M72" s="5">
        <f t="shared" si="4"/>
        <v>748.14858398906642</v>
      </c>
      <c r="N72" s="5">
        <f t="shared" si="5"/>
        <v>374.07429199453321</v>
      </c>
      <c r="O72" s="3">
        <f t="shared" si="6"/>
        <v>1372.8526516199368</v>
      </c>
      <c r="P72" s="3">
        <f t="shared" si="7"/>
        <v>622.7154879090715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22200</v>
      </c>
      <c r="B73" s="3" t="s">
        <v>16</v>
      </c>
      <c r="C73" s="3" t="s">
        <v>65</v>
      </c>
      <c r="D73" s="3" t="s">
        <v>66</v>
      </c>
      <c r="E73" s="3" t="s">
        <v>22</v>
      </c>
      <c r="F73" s="3" t="s">
        <v>67</v>
      </c>
      <c r="G73" s="2">
        <v>20.100000000000001</v>
      </c>
      <c r="H73" s="2">
        <v>12.18</v>
      </c>
      <c r="I73" s="4">
        <f t="shared" si="0"/>
        <v>7.9133700000000005</v>
      </c>
      <c r="J73" s="5">
        <f t="shared" si="1"/>
        <v>39.960631200000002</v>
      </c>
      <c r="K73" s="5">
        <f t="shared" si="2"/>
        <v>625.59791498225775</v>
      </c>
      <c r="L73" s="5">
        <f t="shared" si="3"/>
        <v>750.71749797870928</v>
      </c>
      <c r="M73" s="5">
        <f t="shared" si="4"/>
        <v>544.27018603456418</v>
      </c>
      <c r="N73" s="5">
        <f t="shared" si="5"/>
        <v>272.13509301728209</v>
      </c>
      <c r="O73" s="3">
        <f t="shared" si="6"/>
        <v>998.73579137342529</v>
      </c>
      <c r="P73" s="3">
        <f t="shared" si="7"/>
        <v>453.01893461289757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22201</v>
      </c>
      <c r="B74" s="3" t="s">
        <v>16</v>
      </c>
      <c r="C74" s="3" t="s">
        <v>65</v>
      </c>
      <c r="D74" s="3" t="s">
        <v>66</v>
      </c>
      <c r="E74" s="3" t="s">
        <v>22</v>
      </c>
      <c r="F74" s="3" t="s">
        <v>67</v>
      </c>
      <c r="G74" s="2">
        <v>16.579999999999998</v>
      </c>
      <c r="H74" s="2">
        <v>12.92</v>
      </c>
      <c r="I74" s="4">
        <f t="shared" si="0"/>
        <v>6.5275459999999992</v>
      </c>
      <c r="J74" s="5">
        <f t="shared" si="1"/>
        <v>42.388452799999996</v>
      </c>
      <c r="K74" s="5">
        <f t="shared" si="2"/>
        <v>451.53087864267087</v>
      </c>
      <c r="L74" s="5">
        <f t="shared" si="3"/>
        <v>541.837054371205</v>
      </c>
      <c r="M74" s="5">
        <f t="shared" si="4"/>
        <v>392.83186441912363</v>
      </c>
      <c r="N74" s="5">
        <f t="shared" si="5"/>
        <v>196.41593220956182</v>
      </c>
      <c r="O74" s="3">
        <f t="shared" si="6"/>
        <v>720.84647120909187</v>
      </c>
      <c r="P74" s="3">
        <f t="shared" si="7"/>
        <v>326.97045928186878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22202</v>
      </c>
      <c r="B75" s="3" t="s">
        <v>16</v>
      </c>
      <c r="C75" s="3" t="s">
        <v>65</v>
      </c>
      <c r="D75" s="3" t="s">
        <v>66</v>
      </c>
      <c r="E75" s="3" t="s">
        <v>22</v>
      </c>
      <c r="F75" s="3" t="s">
        <v>67</v>
      </c>
      <c r="G75" s="2">
        <v>27.21</v>
      </c>
      <c r="H75" s="2">
        <v>10.64</v>
      </c>
      <c r="I75" s="4">
        <f t="shared" si="0"/>
        <v>10.712577</v>
      </c>
      <c r="J75" s="5">
        <f t="shared" si="1"/>
        <v>34.908137600000003</v>
      </c>
      <c r="K75" s="5">
        <f t="shared" si="2"/>
        <v>1001.5084110156931</v>
      </c>
      <c r="L75" s="5">
        <f t="shared" si="3"/>
        <v>1201.8100932188318</v>
      </c>
      <c r="M75" s="5">
        <f t="shared" si="4"/>
        <v>871.312317583653</v>
      </c>
      <c r="N75" s="5">
        <f t="shared" si="5"/>
        <v>435.6561587918265</v>
      </c>
      <c r="O75" s="3">
        <f t="shared" si="6"/>
        <v>1598.8581027660032</v>
      </c>
      <c r="P75" s="3">
        <f t="shared" si="7"/>
        <v>725.22983612733492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22203</v>
      </c>
      <c r="B76" s="3" t="s">
        <v>16</v>
      </c>
      <c r="C76" s="3" t="s">
        <v>65</v>
      </c>
      <c r="D76" s="3" t="s">
        <v>66</v>
      </c>
      <c r="E76" s="3" t="s">
        <v>30</v>
      </c>
      <c r="F76" s="3" t="s">
        <v>67</v>
      </c>
      <c r="G76" s="2">
        <v>12.75</v>
      </c>
      <c r="H76" s="2">
        <v>9.6</v>
      </c>
      <c r="I76" s="4">
        <f t="shared" si="0"/>
        <v>5.0196750000000003</v>
      </c>
      <c r="J76" s="5">
        <f t="shared" si="1"/>
        <v>31.496063999999997</v>
      </c>
      <c r="K76" s="5">
        <f t="shared" si="2"/>
        <v>198.40266072388494</v>
      </c>
      <c r="L76" s="5">
        <f t="shared" si="3"/>
        <v>238.08319286866191</v>
      </c>
      <c r="M76" s="5">
        <f t="shared" si="4"/>
        <v>172.61031482977987</v>
      </c>
      <c r="N76" s="5">
        <f t="shared" si="5"/>
        <v>86.305157414889933</v>
      </c>
      <c r="O76" s="3">
        <f t="shared" si="6"/>
        <v>316.73992771264602</v>
      </c>
      <c r="P76" s="3">
        <f t="shared" si="7"/>
        <v>143.67081448480781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22204</v>
      </c>
      <c r="B77" s="3" t="s">
        <v>16</v>
      </c>
      <c r="C77" s="3" t="s">
        <v>65</v>
      </c>
      <c r="D77" s="3" t="s">
        <v>66</v>
      </c>
      <c r="E77" s="3" t="s">
        <v>30</v>
      </c>
      <c r="F77" s="3" t="s">
        <v>67</v>
      </c>
      <c r="G77" s="2">
        <v>12.79</v>
      </c>
      <c r="H77" s="2">
        <v>9.6</v>
      </c>
      <c r="I77" s="4">
        <f t="shared" si="0"/>
        <v>5.0354229999999998</v>
      </c>
      <c r="J77" s="5">
        <f t="shared" si="1"/>
        <v>31.496063999999997</v>
      </c>
      <c r="K77" s="5">
        <f t="shared" si="2"/>
        <v>199.64949291578353</v>
      </c>
      <c r="L77" s="5">
        <f t="shared" si="3"/>
        <v>239.57939149894023</v>
      </c>
      <c r="M77" s="5">
        <f t="shared" si="4"/>
        <v>173.69505883673165</v>
      </c>
      <c r="N77" s="5">
        <f t="shared" si="5"/>
        <v>86.847529418365824</v>
      </c>
      <c r="O77" s="3">
        <f t="shared" si="6"/>
        <v>318.73043296540254</v>
      </c>
      <c r="P77" s="3">
        <f t="shared" si="7"/>
        <v>144.57369247990309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22175</v>
      </c>
      <c r="B78" s="3" t="s">
        <v>16</v>
      </c>
      <c r="C78" s="3" t="s">
        <v>65</v>
      </c>
      <c r="D78" s="3" t="s">
        <v>66</v>
      </c>
      <c r="E78" s="3" t="s">
        <v>22</v>
      </c>
      <c r="F78" s="3" t="s">
        <v>67</v>
      </c>
      <c r="G78" s="3"/>
      <c r="H78" s="3"/>
      <c r="I78" s="4">
        <f t="shared" si="0"/>
        <v>0</v>
      </c>
      <c r="J78" s="5">
        <f t="shared" si="1"/>
        <v>0</v>
      </c>
      <c r="K78" s="5">
        <f t="shared" si="2"/>
        <v>0</v>
      </c>
      <c r="L78" s="5">
        <f t="shared" si="3"/>
        <v>0</v>
      </c>
      <c r="M78" s="5">
        <f t="shared" si="4"/>
        <v>0</v>
      </c>
      <c r="N78" s="5">
        <f t="shared" si="5"/>
        <v>0</v>
      </c>
      <c r="O78" s="3">
        <f t="shared" si="6"/>
        <v>0</v>
      </c>
      <c r="P78" s="3">
        <f t="shared" si="7"/>
        <v>0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7057</v>
      </c>
      <c r="B79" s="3" t="s">
        <v>16</v>
      </c>
      <c r="C79" s="3" t="s">
        <v>68</v>
      </c>
      <c r="D79" s="3" t="s">
        <v>69</v>
      </c>
      <c r="E79" s="3" t="s">
        <v>22</v>
      </c>
      <c r="F79" s="3" t="s">
        <v>70</v>
      </c>
      <c r="G79" s="2">
        <v>20.7</v>
      </c>
      <c r="H79" s="2">
        <v>7.8</v>
      </c>
      <c r="I79" s="4">
        <f t="shared" si="0"/>
        <v>8.1495899999999999</v>
      </c>
      <c r="J79" s="5">
        <f t="shared" si="1"/>
        <v>25.590551999999999</v>
      </c>
      <c r="K79" s="5">
        <f t="shared" si="2"/>
        <v>424.90435571568889</v>
      </c>
      <c r="L79" s="5">
        <f t="shared" si="3"/>
        <v>509.88522685882663</v>
      </c>
      <c r="M79" s="5">
        <f t="shared" si="4"/>
        <v>369.66678947264927</v>
      </c>
      <c r="N79" s="5">
        <f t="shared" si="5"/>
        <v>184.83339473632464</v>
      </c>
      <c r="O79" s="3">
        <f t="shared" si="6"/>
        <v>678.33855868231137</v>
      </c>
      <c r="P79" s="3">
        <f t="shared" si="7"/>
        <v>307.68919449509372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7017</v>
      </c>
      <c r="B80" s="3" t="s">
        <v>16</v>
      </c>
      <c r="C80" s="3" t="s">
        <v>68</v>
      </c>
      <c r="D80" s="3" t="s">
        <v>69</v>
      </c>
      <c r="E80" s="3" t="s">
        <v>30</v>
      </c>
      <c r="F80" s="3" t="s">
        <v>70</v>
      </c>
      <c r="G80" s="2">
        <v>8.6</v>
      </c>
      <c r="H80" s="2">
        <v>2.13</v>
      </c>
      <c r="I80" s="4">
        <f t="shared" si="0"/>
        <v>3.3858199999999998</v>
      </c>
      <c r="J80" s="5">
        <f t="shared" si="1"/>
        <v>6.9881891999999999</v>
      </c>
      <c r="K80" s="5">
        <f t="shared" si="2"/>
        <v>20.027760782138323</v>
      </c>
      <c r="L80" s="5">
        <f t="shared" si="3"/>
        <v>24.033312938565988</v>
      </c>
      <c r="M80" s="5">
        <f t="shared" si="4"/>
        <v>17.424151880460339</v>
      </c>
      <c r="N80" s="5">
        <f t="shared" si="5"/>
        <v>8.7120759402301697</v>
      </c>
      <c r="O80" s="3">
        <f t="shared" si="6"/>
        <v>31.973318700644722</v>
      </c>
      <c r="P80" s="3">
        <f t="shared" si="7"/>
        <v>14.502853406190761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22173</v>
      </c>
      <c r="B81" s="3" t="s">
        <v>16</v>
      </c>
      <c r="C81" s="3" t="s">
        <v>71</v>
      </c>
      <c r="D81" s="3" t="s">
        <v>72</v>
      </c>
      <c r="E81" s="3" t="s">
        <v>30</v>
      </c>
      <c r="F81" s="3" t="s">
        <v>73</v>
      </c>
      <c r="G81" s="2">
        <v>34.06</v>
      </c>
      <c r="H81" s="2">
        <v>15</v>
      </c>
      <c r="I81" s="4">
        <f t="shared" si="0"/>
        <v>13.409422000000001</v>
      </c>
      <c r="J81" s="5">
        <f t="shared" si="1"/>
        <v>49.212600000000002</v>
      </c>
      <c r="K81" s="5">
        <f t="shared" si="2"/>
        <v>2212.2613696861117</v>
      </c>
      <c r="L81" s="5">
        <f t="shared" si="3"/>
        <v>2654.7136436233341</v>
      </c>
      <c r="M81" s="5">
        <f t="shared" si="4"/>
        <v>1924.6673916269172</v>
      </c>
      <c r="N81" s="5">
        <f t="shared" si="5"/>
        <v>962.33369581345858</v>
      </c>
      <c r="O81" s="3">
        <f t="shared" si="6"/>
        <v>3531.7646636353929</v>
      </c>
      <c r="P81" s="3">
        <f t="shared" si="7"/>
        <v>1601.9815040606309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7041</v>
      </c>
      <c r="B82" s="3" t="s">
        <v>16</v>
      </c>
      <c r="C82" s="3" t="s">
        <v>71</v>
      </c>
      <c r="D82" s="3" t="s">
        <v>72</v>
      </c>
      <c r="E82" s="3" t="s">
        <v>30</v>
      </c>
      <c r="F82" s="3" t="s">
        <v>73</v>
      </c>
      <c r="G82" s="2">
        <v>12.41</v>
      </c>
      <c r="H82" s="2">
        <v>7.73</v>
      </c>
      <c r="I82" s="4">
        <f t="shared" si="0"/>
        <v>4.8858170000000003</v>
      </c>
      <c r="J82" s="5">
        <f t="shared" si="1"/>
        <v>25.3608932</v>
      </c>
      <c r="K82" s="5">
        <f t="shared" si="2"/>
        <v>151.34878762317251</v>
      </c>
      <c r="L82" s="5">
        <f t="shared" si="3"/>
        <v>181.618545147807</v>
      </c>
      <c r="M82" s="5">
        <f t="shared" si="4"/>
        <v>131.67344523216008</v>
      </c>
      <c r="N82" s="5">
        <f t="shared" si="5"/>
        <v>65.836722616080039</v>
      </c>
      <c r="O82" s="3">
        <f t="shared" si="6"/>
        <v>241.62077200101373</v>
      </c>
      <c r="P82" s="3">
        <f t="shared" si="7"/>
        <v>109.59733861316947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7046</v>
      </c>
      <c r="B83" s="3" t="s">
        <v>16</v>
      </c>
      <c r="C83" s="3" t="s">
        <v>71</v>
      </c>
      <c r="D83" s="3" t="s">
        <v>72</v>
      </c>
      <c r="E83" s="3" t="s">
        <v>30</v>
      </c>
      <c r="F83" s="3" t="s">
        <v>73</v>
      </c>
      <c r="G83" s="2">
        <v>18.600000000000001</v>
      </c>
      <c r="H83" s="2">
        <v>6.58</v>
      </c>
      <c r="I83" s="4">
        <f t="shared" si="0"/>
        <v>7.3228200000000001</v>
      </c>
      <c r="J83" s="5">
        <f t="shared" si="1"/>
        <v>21.587927199999999</v>
      </c>
      <c r="K83" s="5">
        <f t="shared" si="2"/>
        <v>289.40609383349471</v>
      </c>
      <c r="L83" s="5">
        <f t="shared" si="3"/>
        <v>347.28731260019362</v>
      </c>
      <c r="M83" s="5">
        <f t="shared" si="4"/>
        <v>251.78330163514036</v>
      </c>
      <c r="N83" s="5">
        <f t="shared" si="5"/>
        <v>125.89165081757018</v>
      </c>
      <c r="O83" s="3">
        <f t="shared" si="6"/>
        <v>462.02235850048254</v>
      </c>
      <c r="P83" s="3">
        <f t="shared" si="7"/>
        <v>209.56981658522352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7039</v>
      </c>
      <c r="B84" s="3" t="s">
        <v>16</v>
      </c>
      <c r="C84" s="3" t="s">
        <v>71</v>
      </c>
      <c r="D84" s="3" t="s">
        <v>72</v>
      </c>
      <c r="E84" s="3" t="s">
        <v>22</v>
      </c>
      <c r="F84" s="3" t="s">
        <v>73</v>
      </c>
      <c r="G84" s="2">
        <v>26</v>
      </c>
      <c r="H84" s="2">
        <v>5.2</v>
      </c>
      <c r="I84" s="4">
        <f t="shared" si="0"/>
        <v>10.2362</v>
      </c>
      <c r="J84" s="5">
        <f t="shared" si="1"/>
        <v>17.060368</v>
      </c>
      <c r="K84" s="5">
        <f t="shared" si="2"/>
        <v>446.89544596732048</v>
      </c>
      <c r="L84" s="5">
        <f t="shared" si="3"/>
        <v>536.27453516078458</v>
      </c>
      <c r="M84" s="5">
        <f t="shared" si="4"/>
        <v>388.79903799156881</v>
      </c>
      <c r="N84" s="5">
        <f t="shared" si="5"/>
        <v>194.3995189957844</v>
      </c>
      <c r="O84" s="3">
        <f t="shared" si="6"/>
        <v>713.44623471452871</v>
      </c>
      <c r="P84" s="3">
        <f t="shared" si="7"/>
        <v>323.61376847173938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7037</v>
      </c>
      <c r="B85" s="3" t="s">
        <v>16</v>
      </c>
      <c r="C85" s="3" t="s">
        <v>71</v>
      </c>
      <c r="D85" s="3" t="s">
        <v>72</v>
      </c>
      <c r="E85" s="3" t="s">
        <v>22</v>
      </c>
      <c r="F85" s="3" t="s">
        <v>73</v>
      </c>
      <c r="G85" s="2">
        <v>30.8</v>
      </c>
      <c r="H85" s="2">
        <v>7.72</v>
      </c>
      <c r="I85" s="4">
        <f t="shared" si="0"/>
        <v>12.125960000000001</v>
      </c>
      <c r="J85" s="5">
        <f t="shared" si="1"/>
        <v>25.328084799999999</v>
      </c>
      <c r="K85" s="5">
        <f t="shared" si="2"/>
        <v>931.05346952037678</v>
      </c>
      <c r="L85" s="5">
        <f t="shared" si="3"/>
        <v>1117.2641634244521</v>
      </c>
      <c r="M85" s="5">
        <f t="shared" si="4"/>
        <v>810.01651848272775</v>
      </c>
      <c r="N85" s="5">
        <f t="shared" si="5"/>
        <v>405.00825924136387</v>
      </c>
      <c r="O85" s="3">
        <f t="shared" si="6"/>
        <v>1486.3803114158054</v>
      </c>
      <c r="P85" s="3">
        <f t="shared" si="7"/>
        <v>674.21076817643325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7036</v>
      </c>
      <c r="B86" s="3" t="s">
        <v>16</v>
      </c>
      <c r="C86" s="3" t="s">
        <v>71</v>
      </c>
      <c r="D86" s="3" t="s">
        <v>72</v>
      </c>
      <c r="E86" s="3" t="s">
        <v>22</v>
      </c>
      <c r="F86" s="3" t="s">
        <v>73</v>
      </c>
      <c r="G86" s="2">
        <v>28</v>
      </c>
      <c r="H86" s="2">
        <v>8.1199999999999992</v>
      </c>
      <c r="I86" s="4">
        <f t="shared" si="0"/>
        <v>11.0236</v>
      </c>
      <c r="J86" s="5">
        <f t="shared" si="1"/>
        <v>26.640420799999998</v>
      </c>
      <c r="K86" s="5">
        <f t="shared" si="2"/>
        <v>809.33436523203204</v>
      </c>
      <c r="L86" s="5">
        <f t="shared" si="3"/>
        <v>971.20123827843838</v>
      </c>
      <c r="M86" s="5">
        <f t="shared" si="4"/>
        <v>704.1208977518678</v>
      </c>
      <c r="N86" s="5">
        <f t="shared" si="5"/>
        <v>352.0604488759339</v>
      </c>
      <c r="O86" s="3">
        <f t="shared" si="6"/>
        <v>1292.0618473746774</v>
      </c>
      <c r="P86" s="3">
        <f t="shared" si="7"/>
        <v>586.06939553725829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7035</v>
      </c>
      <c r="B87" s="3" t="s">
        <v>16</v>
      </c>
      <c r="C87" s="3" t="s">
        <v>71</v>
      </c>
      <c r="D87" s="3" t="s">
        <v>72</v>
      </c>
      <c r="E87" s="3" t="s">
        <v>22</v>
      </c>
      <c r="F87" s="3" t="s">
        <v>73</v>
      </c>
      <c r="G87" s="2">
        <v>24</v>
      </c>
      <c r="H87" s="2">
        <v>8.6999999999999993</v>
      </c>
      <c r="I87" s="4">
        <f t="shared" si="0"/>
        <v>9.4488000000000003</v>
      </c>
      <c r="J87" s="5">
        <f t="shared" si="1"/>
        <v>28.543307999999996</v>
      </c>
      <c r="K87" s="5">
        <f t="shared" si="2"/>
        <v>637.08536038673083</v>
      </c>
      <c r="L87" s="5">
        <f t="shared" si="3"/>
        <v>764.50243246407695</v>
      </c>
      <c r="M87" s="5">
        <f t="shared" si="4"/>
        <v>554.26426353645581</v>
      </c>
      <c r="N87" s="5">
        <f t="shared" si="5"/>
        <v>277.13213176822791</v>
      </c>
      <c r="O87" s="3">
        <f t="shared" si="6"/>
        <v>1017.0749235893963</v>
      </c>
      <c r="P87" s="3">
        <f t="shared" si="7"/>
        <v>461.33742505848323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7034</v>
      </c>
      <c r="B88" s="3" t="s">
        <v>16</v>
      </c>
      <c r="C88" s="3" t="s">
        <v>71</v>
      </c>
      <c r="D88" s="3" t="s">
        <v>72</v>
      </c>
      <c r="E88" s="3" t="s">
        <v>22</v>
      </c>
      <c r="F88" s="3" t="s">
        <v>73</v>
      </c>
      <c r="G88" s="2">
        <v>27.6</v>
      </c>
      <c r="H88" s="2">
        <v>9.2799999999999994</v>
      </c>
      <c r="I88" s="4">
        <f t="shared" si="0"/>
        <v>10.86612</v>
      </c>
      <c r="J88" s="5">
        <f t="shared" si="1"/>
        <v>30.446195199999998</v>
      </c>
      <c r="K88" s="5">
        <f t="shared" si="2"/>
        <v>898.71508171888172</v>
      </c>
      <c r="L88" s="5">
        <f t="shared" si="3"/>
        <v>1078.4580980626581</v>
      </c>
      <c r="M88" s="5">
        <f t="shared" si="4"/>
        <v>781.88212109542712</v>
      </c>
      <c r="N88" s="5">
        <f t="shared" si="5"/>
        <v>390.94106054771356</v>
      </c>
      <c r="O88" s="3">
        <f t="shared" si="6"/>
        <v>1434.7536922101087</v>
      </c>
      <c r="P88" s="3">
        <f t="shared" si="7"/>
        <v>650.79332761583385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7040</v>
      </c>
      <c r="B89" s="3" t="s">
        <v>16</v>
      </c>
      <c r="C89" s="3" t="s">
        <v>71</v>
      </c>
      <c r="D89" s="3" t="s">
        <v>72</v>
      </c>
      <c r="E89" s="3" t="s">
        <v>22</v>
      </c>
      <c r="F89" s="3" t="s">
        <v>73</v>
      </c>
      <c r="G89" s="2">
        <v>21.7</v>
      </c>
      <c r="H89" s="2">
        <v>7.31</v>
      </c>
      <c r="I89" s="4">
        <f t="shared" si="0"/>
        <v>8.5432899999999989</v>
      </c>
      <c r="J89" s="5">
        <f t="shared" si="1"/>
        <v>23.982940399999997</v>
      </c>
      <c r="K89" s="5">
        <f t="shared" si="2"/>
        <v>437.61553845921748</v>
      </c>
      <c r="L89" s="5">
        <f t="shared" si="3"/>
        <v>525.13864615106093</v>
      </c>
      <c r="M89" s="5">
        <f t="shared" si="4"/>
        <v>380.72551845951915</v>
      </c>
      <c r="N89" s="5">
        <f t="shared" si="5"/>
        <v>190.36275922975958</v>
      </c>
      <c r="O89" s="3">
        <f t="shared" si="6"/>
        <v>698.63132637321758</v>
      </c>
      <c r="P89" s="3">
        <f t="shared" si="7"/>
        <v>316.89383908587126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7042</v>
      </c>
      <c r="B90" s="3" t="s">
        <v>16</v>
      </c>
      <c r="C90" s="3" t="s">
        <v>71</v>
      </c>
      <c r="D90" s="3" t="s">
        <v>72</v>
      </c>
      <c r="E90" s="3" t="s">
        <v>22</v>
      </c>
      <c r="F90" s="3" t="s">
        <v>73</v>
      </c>
      <c r="G90" s="2">
        <v>21.6</v>
      </c>
      <c r="H90" s="2">
        <v>7.2</v>
      </c>
      <c r="I90" s="4">
        <f t="shared" si="0"/>
        <v>8.5039200000000008</v>
      </c>
      <c r="J90" s="5">
        <f t="shared" si="1"/>
        <v>23.622047999999999</v>
      </c>
      <c r="K90" s="5">
        <f t="shared" si="2"/>
        <v>427.06687606613968</v>
      </c>
      <c r="L90" s="5">
        <f t="shared" si="3"/>
        <v>512.48025127936762</v>
      </c>
      <c r="M90" s="5">
        <f t="shared" si="4"/>
        <v>371.54818217754149</v>
      </c>
      <c r="N90" s="5">
        <f t="shared" si="5"/>
        <v>185.77409108877075</v>
      </c>
      <c r="O90" s="3">
        <f t="shared" si="6"/>
        <v>681.79091429578864</v>
      </c>
      <c r="P90" s="3">
        <f t="shared" si="7"/>
        <v>309.25515665989366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7043</v>
      </c>
      <c r="B91" s="3" t="s">
        <v>16</v>
      </c>
      <c r="C91" s="3" t="s">
        <v>71</v>
      </c>
      <c r="D91" s="3" t="s">
        <v>72</v>
      </c>
      <c r="E91" s="3" t="s">
        <v>22</v>
      </c>
      <c r="F91" s="3" t="s">
        <v>73</v>
      </c>
      <c r="G91" s="2">
        <v>23.84</v>
      </c>
      <c r="H91" s="2">
        <v>9.06</v>
      </c>
      <c r="I91" s="4">
        <f t="shared" si="0"/>
        <v>9.385807999999999</v>
      </c>
      <c r="J91" s="5">
        <f t="shared" si="1"/>
        <v>29.7244104</v>
      </c>
      <c r="K91" s="5">
        <f t="shared" si="2"/>
        <v>654.63103294339226</v>
      </c>
      <c r="L91" s="5">
        <f t="shared" si="3"/>
        <v>785.55723953207064</v>
      </c>
      <c r="M91" s="5">
        <f t="shared" si="4"/>
        <v>569.5289986607512</v>
      </c>
      <c r="N91" s="5">
        <f t="shared" si="5"/>
        <v>284.7644993303756</v>
      </c>
      <c r="O91" s="3">
        <f t="shared" si="6"/>
        <v>1045.0857125424784</v>
      </c>
      <c r="P91" s="3">
        <f t="shared" si="7"/>
        <v>474.04290520528156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7044</v>
      </c>
      <c r="B92" s="3" t="s">
        <v>16</v>
      </c>
      <c r="C92" s="3" t="s">
        <v>71</v>
      </c>
      <c r="D92" s="3" t="s">
        <v>72</v>
      </c>
      <c r="E92" s="3" t="s">
        <v>30</v>
      </c>
      <c r="F92" s="3" t="s">
        <v>73</v>
      </c>
      <c r="G92" s="2">
        <v>17</v>
      </c>
      <c r="H92" s="2">
        <v>7.03</v>
      </c>
      <c r="I92" s="4">
        <f t="shared" si="0"/>
        <v>6.6928999999999998</v>
      </c>
      <c r="J92" s="5">
        <f t="shared" si="1"/>
        <v>23.0643052</v>
      </c>
      <c r="K92" s="5">
        <f t="shared" si="2"/>
        <v>258.29087127572427</v>
      </c>
      <c r="L92" s="5">
        <f t="shared" si="3"/>
        <v>309.94904553086911</v>
      </c>
      <c r="M92" s="5">
        <f t="shared" si="4"/>
        <v>224.71305800988011</v>
      </c>
      <c r="N92" s="5">
        <f t="shared" si="5"/>
        <v>112.35652900494006</v>
      </c>
      <c r="O92" s="3">
        <f t="shared" si="6"/>
        <v>412.34846144813002</v>
      </c>
      <c r="P92" s="3">
        <f t="shared" si="7"/>
        <v>187.03811589411094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7045</v>
      </c>
      <c r="B93" s="3" t="s">
        <v>16</v>
      </c>
      <c r="C93" s="3" t="s">
        <v>71</v>
      </c>
      <c r="D93" s="3" t="s">
        <v>72</v>
      </c>
      <c r="E93" s="3" t="s">
        <v>30</v>
      </c>
      <c r="F93" s="3" t="s">
        <v>73</v>
      </c>
      <c r="G93" s="2">
        <v>13.5</v>
      </c>
      <c r="H93" s="2">
        <v>6.48</v>
      </c>
      <c r="I93" s="4">
        <f t="shared" si="0"/>
        <v>5.3149499999999996</v>
      </c>
      <c r="J93" s="5">
        <f t="shared" si="1"/>
        <v>21.259843200000002</v>
      </c>
      <c r="K93" s="5">
        <f t="shared" si="2"/>
        <v>150.14069861700219</v>
      </c>
      <c r="L93" s="5">
        <f t="shared" si="3"/>
        <v>180.16883834040263</v>
      </c>
      <c r="M93" s="5">
        <f t="shared" si="4"/>
        <v>130.62240779679189</v>
      </c>
      <c r="N93" s="5">
        <f t="shared" si="5"/>
        <v>65.311203898395945</v>
      </c>
      <c r="O93" s="3">
        <f t="shared" si="6"/>
        <v>239.69211830711311</v>
      </c>
      <c r="P93" s="3">
        <f t="shared" si="7"/>
        <v>108.72251601324383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22172</v>
      </c>
      <c r="B94" s="3" t="s">
        <v>16</v>
      </c>
      <c r="C94" s="3" t="s">
        <v>71</v>
      </c>
      <c r="D94" s="3" t="s">
        <v>72</v>
      </c>
      <c r="E94" s="3" t="s">
        <v>30</v>
      </c>
      <c r="F94" s="3" t="s">
        <v>73</v>
      </c>
      <c r="G94" s="2">
        <v>15.92</v>
      </c>
      <c r="H94" s="2">
        <v>4</v>
      </c>
      <c r="I94" s="4">
        <f t="shared" si="0"/>
        <v>6.2677040000000002</v>
      </c>
      <c r="J94" s="5">
        <f t="shared" si="1"/>
        <v>13.12336</v>
      </c>
      <c r="K94" s="5">
        <f t="shared" si="2"/>
        <v>128.88489071098303</v>
      </c>
      <c r="L94" s="5">
        <f t="shared" si="3"/>
        <v>154.66186885317964</v>
      </c>
      <c r="M94" s="5">
        <f t="shared" si="4"/>
        <v>112.12985491855524</v>
      </c>
      <c r="N94" s="5">
        <f t="shared" si="5"/>
        <v>56.064927459277619</v>
      </c>
      <c r="O94" s="3">
        <f t="shared" si="6"/>
        <v>205.75828377554885</v>
      </c>
      <c r="P94" s="3">
        <f t="shared" si="7"/>
        <v>93.330387584883752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7038</v>
      </c>
      <c r="B95" s="3" t="s">
        <v>16</v>
      </c>
      <c r="C95" s="3" t="s">
        <v>71</v>
      </c>
      <c r="D95" s="3" t="s">
        <v>72</v>
      </c>
      <c r="E95" s="3" t="s">
        <v>30</v>
      </c>
      <c r="F95" s="3" t="s">
        <v>73</v>
      </c>
      <c r="G95" s="2">
        <v>20.399999999999999</v>
      </c>
      <c r="H95" s="2">
        <v>10.69</v>
      </c>
      <c r="I95" s="4">
        <f t="shared" si="0"/>
        <v>8.0314800000000002</v>
      </c>
      <c r="J95" s="5">
        <f t="shared" si="1"/>
        <v>35.072179599999998</v>
      </c>
      <c r="K95" s="5">
        <f t="shared" si="2"/>
        <v>565.57985150355466</v>
      </c>
      <c r="L95" s="5">
        <f t="shared" si="3"/>
        <v>678.69582180426562</v>
      </c>
      <c r="M95" s="5">
        <f t="shared" si="4"/>
        <v>492.05447080809256</v>
      </c>
      <c r="N95" s="5">
        <f t="shared" si="5"/>
        <v>246.02723540404628</v>
      </c>
      <c r="O95" s="3">
        <f t="shared" si="6"/>
        <v>902.91995393284981</v>
      </c>
      <c r="P95" s="3">
        <f t="shared" si="7"/>
        <v>409.5576018246922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21533</v>
      </c>
      <c r="B96" s="3" t="s">
        <v>16</v>
      </c>
      <c r="C96" s="3" t="s">
        <v>74</v>
      </c>
      <c r="D96" s="3" t="s">
        <v>75</v>
      </c>
      <c r="E96" s="3" t="s">
        <v>30</v>
      </c>
      <c r="F96" s="3" t="s">
        <v>76</v>
      </c>
      <c r="G96" s="3"/>
      <c r="H96" s="3"/>
      <c r="I96" s="4">
        <f t="shared" si="0"/>
        <v>0</v>
      </c>
      <c r="J96" s="5">
        <f t="shared" si="1"/>
        <v>0</v>
      </c>
      <c r="K96" s="5">
        <f t="shared" si="2"/>
        <v>0</v>
      </c>
      <c r="L96" s="5">
        <f t="shared" si="3"/>
        <v>0</v>
      </c>
      <c r="M96" s="5">
        <f t="shared" si="4"/>
        <v>0</v>
      </c>
      <c r="N96" s="5">
        <f t="shared" si="5"/>
        <v>0</v>
      </c>
      <c r="O96" s="3">
        <f t="shared" si="6"/>
        <v>0</v>
      </c>
      <c r="P96" s="3">
        <f t="shared" si="7"/>
        <v>0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20550</v>
      </c>
      <c r="B97" s="3" t="s">
        <v>16</v>
      </c>
      <c r="C97" s="3" t="s">
        <v>74</v>
      </c>
      <c r="D97" s="3" t="s">
        <v>75</v>
      </c>
      <c r="E97" s="3" t="s">
        <v>22</v>
      </c>
      <c r="F97" s="3" t="s">
        <v>76</v>
      </c>
      <c r="G97" s="3"/>
      <c r="H97" s="3"/>
      <c r="I97" s="4">
        <f t="shared" si="0"/>
        <v>0</v>
      </c>
      <c r="J97" s="5">
        <f t="shared" si="1"/>
        <v>0</v>
      </c>
      <c r="K97" s="5">
        <f t="shared" si="2"/>
        <v>0</v>
      </c>
      <c r="L97" s="5">
        <f t="shared" si="3"/>
        <v>0</v>
      </c>
      <c r="M97" s="5">
        <f t="shared" si="4"/>
        <v>0</v>
      </c>
      <c r="N97" s="5">
        <f t="shared" si="5"/>
        <v>0</v>
      </c>
      <c r="O97" s="3">
        <f t="shared" si="6"/>
        <v>0</v>
      </c>
      <c r="P97" s="3">
        <f t="shared" si="7"/>
        <v>0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21534</v>
      </c>
      <c r="B98" s="3" t="s">
        <v>16</v>
      </c>
      <c r="C98" s="3" t="s">
        <v>74</v>
      </c>
      <c r="D98" s="3" t="s">
        <v>75</v>
      </c>
      <c r="E98" s="3" t="s">
        <v>19</v>
      </c>
      <c r="F98" s="3" t="s">
        <v>76</v>
      </c>
      <c r="G98" s="2">
        <v>6.2</v>
      </c>
      <c r="H98" s="2">
        <v>5.6859999999999999</v>
      </c>
      <c r="I98" s="4">
        <f t="shared" si="0"/>
        <v>2.4409399999999999</v>
      </c>
      <c r="J98" s="5">
        <f t="shared" si="1"/>
        <v>18.654856240000001</v>
      </c>
      <c r="K98" s="5">
        <f t="shared" si="2"/>
        <v>27.787285537609776</v>
      </c>
      <c r="L98" s="5">
        <f t="shared" si="3"/>
        <v>33.344742645131731</v>
      </c>
      <c r="M98" s="5">
        <f t="shared" si="4"/>
        <v>24.174938417720504</v>
      </c>
      <c r="N98" s="5">
        <f t="shared" si="5"/>
        <v>12.087469208860252</v>
      </c>
      <c r="O98" s="3">
        <f t="shared" si="6"/>
        <v>44.361011996517128</v>
      </c>
      <c r="P98" s="3">
        <f t="shared" si="7"/>
        <v>20.121816567098637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21532</v>
      </c>
      <c r="B99" s="3" t="s">
        <v>16</v>
      </c>
      <c r="C99" s="3" t="s">
        <v>74</v>
      </c>
      <c r="D99" s="3" t="s">
        <v>75</v>
      </c>
      <c r="E99" s="3" t="s">
        <v>30</v>
      </c>
      <c r="F99" s="3" t="s">
        <v>76</v>
      </c>
      <c r="G99" s="2">
        <v>16.2</v>
      </c>
      <c r="H99" s="2">
        <v>7.8848000000000003</v>
      </c>
      <c r="I99" s="4">
        <f t="shared" si="0"/>
        <v>6.3779399999999997</v>
      </c>
      <c r="J99" s="5">
        <f t="shared" si="1"/>
        <v>25.868767232</v>
      </c>
      <c r="K99" s="5">
        <f t="shared" si="2"/>
        <v>263.07319565674197</v>
      </c>
      <c r="L99" s="5">
        <f t="shared" si="3"/>
        <v>315.68783478809036</v>
      </c>
      <c r="M99" s="5">
        <f t="shared" si="4"/>
        <v>228.8736802213655</v>
      </c>
      <c r="N99" s="5">
        <f t="shared" si="5"/>
        <v>114.43684011068275</v>
      </c>
      <c r="O99" s="3">
        <f t="shared" si="6"/>
        <v>419.9832032062057</v>
      </c>
      <c r="P99" s="3">
        <f t="shared" si="7"/>
        <v>190.50117650249445</v>
      </c>
      <c r="V99" s="3"/>
      <c r="W99" s="3"/>
      <c r="X99" s="3"/>
      <c r="Y99" s="3"/>
      <c r="Z99" s="3"/>
      <c r="AA99" s="3"/>
      <c r="AB99" s="3"/>
      <c r="AC99" s="3"/>
      <c r="AG99" s="3"/>
    </row>
    <row r="100" spans="1:33" ht="15.75" customHeight="1">
      <c r="A100" s="3">
        <v>17049</v>
      </c>
      <c r="B100" s="3" t="s">
        <v>77</v>
      </c>
      <c r="C100" s="3" t="s">
        <v>78</v>
      </c>
      <c r="D100" s="3" t="s">
        <v>79</v>
      </c>
      <c r="E100" s="3" t="s">
        <v>58</v>
      </c>
      <c r="F100" s="3" t="s">
        <v>80</v>
      </c>
      <c r="G100" s="3"/>
      <c r="H100" s="3"/>
      <c r="I100" s="4">
        <f t="shared" si="0"/>
        <v>0</v>
      </c>
      <c r="J100" s="5">
        <f t="shared" si="1"/>
        <v>0</v>
      </c>
      <c r="K100" s="5">
        <f t="shared" si="2"/>
        <v>0</v>
      </c>
      <c r="L100" s="5">
        <f t="shared" si="3"/>
        <v>0</v>
      </c>
      <c r="M100" s="5">
        <f t="shared" si="4"/>
        <v>0</v>
      </c>
      <c r="N100" s="5">
        <f t="shared" si="5"/>
        <v>0</v>
      </c>
      <c r="O100" s="3">
        <f t="shared" si="6"/>
        <v>0</v>
      </c>
      <c r="P100" s="3">
        <f t="shared" si="7"/>
        <v>0</v>
      </c>
      <c r="V100" s="3"/>
      <c r="W100" s="3"/>
      <c r="X100" s="3"/>
      <c r="Y100" s="3"/>
      <c r="Z100" s="3"/>
      <c r="AA100" s="3"/>
      <c r="AB100" s="3"/>
      <c r="AC100" s="3"/>
      <c r="AG100" s="3"/>
    </row>
    <row r="101" spans="1:33" ht="15.75" customHeight="1">
      <c r="A101" s="3">
        <v>17048</v>
      </c>
      <c r="B101" s="3" t="s">
        <v>77</v>
      </c>
      <c r="C101" s="3" t="s">
        <v>78</v>
      </c>
      <c r="D101" s="3" t="s">
        <v>79</v>
      </c>
      <c r="E101" s="3" t="s">
        <v>30</v>
      </c>
      <c r="F101" s="3" t="s">
        <v>80</v>
      </c>
      <c r="G101" s="2">
        <v>16.02</v>
      </c>
      <c r="H101" s="2">
        <v>3.5</v>
      </c>
      <c r="I101" s="4">
        <f t="shared" si="0"/>
        <v>6.3070740000000001</v>
      </c>
      <c r="J101" s="5">
        <f t="shared" si="1"/>
        <v>11.482939999999999</v>
      </c>
      <c r="K101" s="5">
        <f t="shared" si="2"/>
        <v>114.19549130613061</v>
      </c>
      <c r="L101" s="5">
        <f t="shared" si="3"/>
        <v>137.03458956735673</v>
      </c>
      <c r="M101" s="5">
        <f t="shared" si="4"/>
        <v>99.350077436333635</v>
      </c>
      <c r="N101" s="5">
        <f t="shared" si="5"/>
        <v>49.675038718166817</v>
      </c>
      <c r="O101" s="3">
        <f t="shared" si="6"/>
        <v>182.30739209567221</v>
      </c>
      <c r="P101" s="3">
        <f t="shared" si="7"/>
        <v>82.693242049195234</v>
      </c>
      <c r="V101" s="3"/>
      <c r="W101" s="3"/>
      <c r="X101" s="3"/>
      <c r="Y101" s="3"/>
      <c r="Z101" s="3"/>
      <c r="AA101" s="3"/>
      <c r="AB101" s="3"/>
      <c r="AC101" s="3"/>
      <c r="AG101" s="3"/>
    </row>
    <row r="102" spans="1:33" ht="15.75" customHeight="1">
      <c r="A102" s="3">
        <v>17047</v>
      </c>
      <c r="B102" s="3" t="s">
        <v>77</v>
      </c>
      <c r="C102" s="3" t="s">
        <v>78</v>
      </c>
      <c r="D102" s="3" t="s">
        <v>79</v>
      </c>
      <c r="E102" s="3" t="s">
        <v>58</v>
      </c>
      <c r="F102" s="3" t="s">
        <v>80</v>
      </c>
      <c r="G102" s="2"/>
      <c r="H102" s="2"/>
      <c r="I102" s="4">
        <f t="shared" si="0"/>
        <v>0</v>
      </c>
      <c r="J102" s="5">
        <f t="shared" si="1"/>
        <v>0</v>
      </c>
      <c r="K102" s="5">
        <f t="shared" si="2"/>
        <v>0</v>
      </c>
      <c r="L102" s="5">
        <f t="shared" si="3"/>
        <v>0</v>
      </c>
      <c r="M102" s="5">
        <f t="shared" si="4"/>
        <v>0</v>
      </c>
      <c r="N102" s="5">
        <f t="shared" si="5"/>
        <v>0</v>
      </c>
      <c r="O102" s="3">
        <f t="shared" si="6"/>
        <v>0</v>
      </c>
      <c r="P102" s="3">
        <f t="shared" si="7"/>
        <v>0</v>
      </c>
      <c r="V102" s="3"/>
      <c r="W102" s="3"/>
      <c r="X102" s="3"/>
      <c r="Y102" s="3"/>
      <c r="Z102" s="3"/>
      <c r="AA102" s="3"/>
      <c r="AB102" s="3"/>
      <c r="AC102" s="3"/>
      <c r="AG102" s="3"/>
    </row>
    <row r="103" spans="1:33" ht="15.75" customHeight="1">
      <c r="A103" s="3">
        <v>16983</v>
      </c>
      <c r="B103" s="3" t="s">
        <v>77</v>
      </c>
      <c r="C103" s="3" t="s">
        <v>81</v>
      </c>
      <c r="D103" s="3" t="s">
        <v>82</v>
      </c>
      <c r="E103" s="3" t="s">
        <v>22</v>
      </c>
      <c r="F103" s="3" t="s">
        <v>83</v>
      </c>
      <c r="G103" s="2">
        <v>18.66</v>
      </c>
      <c r="H103" s="2">
        <v>7.81</v>
      </c>
      <c r="I103" s="4">
        <f t="shared" si="0"/>
        <v>7.3464419999999997</v>
      </c>
      <c r="J103" s="5">
        <f t="shared" si="1"/>
        <v>25.623360399999999</v>
      </c>
      <c r="K103" s="5">
        <f t="shared" si="2"/>
        <v>345.72453580369722</v>
      </c>
      <c r="L103" s="5">
        <f t="shared" si="3"/>
        <v>414.86944296443664</v>
      </c>
      <c r="M103" s="5">
        <f t="shared" si="4"/>
        <v>300.78034614921654</v>
      </c>
      <c r="N103" s="5">
        <f t="shared" si="5"/>
        <v>150.39017307460827</v>
      </c>
      <c r="O103" s="3">
        <f t="shared" si="6"/>
        <v>551.93193518381236</v>
      </c>
      <c r="P103" s="3">
        <f t="shared" si="7"/>
        <v>250.35211455871183</v>
      </c>
      <c r="V103" s="3"/>
      <c r="W103" s="3"/>
      <c r="X103" s="3"/>
      <c r="Y103" s="3"/>
      <c r="Z103" s="3"/>
      <c r="AA103" s="3"/>
      <c r="AB103" s="3"/>
      <c r="AC103" s="3"/>
      <c r="AG103" s="3"/>
    </row>
    <row r="104" spans="1:33" ht="15.75" customHeight="1">
      <c r="A104" s="3">
        <v>16982</v>
      </c>
      <c r="B104" s="3" t="s">
        <v>77</v>
      </c>
      <c r="C104" s="3" t="s">
        <v>81</v>
      </c>
      <c r="D104" s="3" t="s">
        <v>82</v>
      </c>
      <c r="E104" s="3" t="s">
        <v>22</v>
      </c>
      <c r="F104" s="3" t="s">
        <v>83</v>
      </c>
      <c r="G104" s="2">
        <v>26.11</v>
      </c>
      <c r="H104" s="2">
        <v>8</v>
      </c>
      <c r="I104" s="4">
        <f t="shared" si="0"/>
        <v>10.279506999999999</v>
      </c>
      <c r="J104" s="5">
        <f t="shared" si="1"/>
        <v>26.24672</v>
      </c>
      <c r="K104" s="5">
        <f t="shared" si="2"/>
        <v>693.36133559339521</v>
      </c>
      <c r="L104" s="5">
        <f t="shared" si="3"/>
        <v>832.03360271207418</v>
      </c>
      <c r="M104" s="5">
        <f t="shared" si="4"/>
        <v>603.22436196625381</v>
      </c>
      <c r="N104" s="5">
        <f t="shared" si="5"/>
        <v>301.6121809831269</v>
      </c>
      <c r="O104" s="3">
        <f t="shared" si="6"/>
        <v>1106.9167042080758</v>
      </c>
      <c r="P104" s="3">
        <f t="shared" si="7"/>
        <v>502.08897125433009</v>
      </c>
      <c r="V104" s="3"/>
      <c r="W104" s="3"/>
      <c r="X104" s="3"/>
      <c r="Y104" s="3"/>
      <c r="Z104" s="3"/>
      <c r="AA104" s="3"/>
      <c r="AB104" s="3"/>
      <c r="AC104" s="3"/>
      <c r="AG104" s="3"/>
    </row>
    <row r="105" spans="1:33" ht="15.75" customHeight="1">
      <c r="A105" s="3">
        <v>16981</v>
      </c>
      <c r="B105" s="3" t="s">
        <v>77</v>
      </c>
      <c r="C105" s="3" t="s">
        <v>81</v>
      </c>
      <c r="D105" s="3" t="s">
        <v>82</v>
      </c>
      <c r="E105" s="3" t="s">
        <v>22</v>
      </c>
      <c r="F105" s="3" t="s">
        <v>83</v>
      </c>
      <c r="G105" s="2">
        <v>16.559999999999999</v>
      </c>
      <c r="H105" s="2">
        <v>7.16</v>
      </c>
      <c r="I105" s="4">
        <f t="shared" si="0"/>
        <v>6.519671999999999</v>
      </c>
      <c r="J105" s="5">
        <f t="shared" si="1"/>
        <v>23.490814400000001</v>
      </c>
      <c r="K105" s="5">
        <f t="shared" si="2"/>
        <v>249.62586149122725</v>
      </c>
      <c r="L105" s="5">
        <f t="shared" si="3"/>
        <v>299.55103378947268</v>
      </c>
      <c r="M105" s="5">
        <f t="shared" si="4"/>
        <v>217.17449949736769</v>
      </c>
      <c r="N105" s="5">
        <f t="shared" si="5"/>
        <v>108.58724974868385</v>
      </c>
      <c r="O105" s="3">
        <f t="shared" si="6"/>
        <v>398.51520657766969</v>
      </c>
      <c r="P105" s="3">
        <f t="shared" si="7"/>
        <v>180.7634570326048</v>
      </c>
      <c r="V105" s="3"/>
      <c r="W105" s="3"/>
      <c r="X105" s="3"/>
      <c r="Y105" s="3"/>
      <c r="Z105" s="3"/>
      <c r="AA105" s="3"/>
      <c r="AB105" s="3"/>
      <c r="AC105" s="3"/>
      <c r="AG105" s="3"/>
    </row>
    <row r="106" spans="1:33" ht="15.75" customHeight="1">
      <c r="A106" s="3">
        <v>16980</v>
      </c>
      <c r="B106" s="3" t="s">
        <v>77</v>
      </c>
      <c r="C106" s="3" t="s">
        <v>81</v>
      </c>
      <c r="D106" s="3" t="s">
        <v>82</v>
      </c>
      <c r="E106" s="3" t="s">
        <v>22</v>
      </c>
      <c r="F106" s="3" t="s">
        <v>83</v>
      </c>
      <c r="G106" s="2">
        <v>16.93</v>
      </c>
      <c r="H106" s="2">
        <v>8.4</v>
      </c>
      <c r="I106" s="4">
        <f t="shared" si="0"/>
        <v>6.6653409999999997</v>
      </c>
      <c r="J106" s="5">
        <f t="shared" si="1"/>
        <v>27.559056000000002</v>
      </c>
      <c r="K106" s="5">
        <f t="shared" si="2"/>
        <v>306.08996503500356</v>
      </c>
      <c r="L106" s="5">
        <f t="shared" si="3"/>
        <v>367.30795804200426</v>
      </c>
      <c r="M106" s="5">
        <f t="shared" si="4"/>
        <v>266.29826958045305</v>
      </c>
      <c r="N106" s="5">
        <f t="shared" si="5"/>
        <v>133.14913479022653</v>
      </c>
      <c r="O106" s="3">
        <f t="shared" si="6"/>
        <v>488.65732468013135</v>
      </c>
      <c r="P106" s="3">
        <f t="shared" si="7"/>
        <v>221.65123401952027</v>
      </c>
      <c r="V106" s="3"/>
      <c r="W106" s="3"/>
      <c r="X106" s="3"/>
      <c r="Y106" s="3"/>
      <c r="Z106" s="3"/>
      <c r="AA106" s="3"/>
      <c r="AB106" s="3"/>
      <c r="AC106" s="3"/>
      <c r="AG106" s="3"/>
    </row>
    <row r="107" spans="1:33" ht="15.75" customHeight="1">
      <c r="A107" s="3">
        <v>16978</v>
      </c>
      <c r="B107" s="3" t="s">
        <v>77</v>
      </c>
      <c r="C107" s="3" t="s">
        <v>81</v>
      </c>
      <c r="D107" s="3" t="s">
        <v>82</v>
      </c>
      <c r="E107" s="3" t="s">
        <v>19</v>
      </c>
      <c r="F107" s="3" t="s">
        <v>83</v>
      </c>
      <c r="G107" s="2">
        <v>9.8699999999999992</v>
      </c>
      <c r="H107" s="2">
        <v>4.3</v>
      </c>
      <c r="I107" s="4">
        <f t="shared" si="0"/>
        <v>3.8858189999999997</v>
      </c>
      <c r="J107" s="5">
        <f t="shared" si="1"/>
        <v>14.107612</v>
      </c>
      <c r="K107" s="5">
        <f t="shared" si="2"/>
        <v>53.254786803621869</v>
      </c>
      <c r="L107" s="5">
        <f t="shared" si="3"/>
        <v>63.905744164346238</v>
      </c>
      <c r="M107" s="5">
        <f t="shared" si="4"/>
        <v>46.331664519151019</v>
      </c>
      <c r="N107" s="5">
        <f t="shared" si="5"/>
        <v>23.16583225957551</v>
      </c>
      <c r="O107" s="3">
        <f t="shared" si="6"/>
        <v>85.018604392642118</v>
      </c>
      <c r="P107" s="3">
        <f t="shared" si="7"/>
        <v>38.563790260550952</v>
      </c>
      <c r="V107" s="3"/>
      <c r="W107" s="3"/>
      <c r="X107" s="3"/>
      <c r="Y107" s="3"/>
      <c r="Z107" s="3"/>
      <c r="AA107" s="3"/>
      <c r="AB107" s="3"/>
      <c r="AC107" s="3"/>
      <c r="AG107" s="3"/>
    </row>
    <row r="108" spans="1:33" ht="15.75" customHeight="1">
      <c r="A108" s="3">
        <v>16973</v>
      </c>
      <c r="B108" s="3" t="s">
        <v>77</v>
      </c>
      <c r="C108" s="3" t="s">
        <v>81</v>
      </c>
      <c r="D108" s="3" t="s">
        <v>82</v>
      </c>
      <c r="E108" s="3" t="s">
        <v>30</v>
      </c>
      <c r="F108" s="3" t="s">
        <v>83</v>
      </c>
      <c r="G108" s="3"/>
      <c r="H108" s="3"/>
      <c r="I108" s="4">
        <f t="shared" si="0"/>
        <v>0</v>
      </c>
      <c r="J108" s="5">
        <f t="shared" si="1"/>
        <v>0</v>
      </c>
      <c r="K108" s="5">
        <f t="shared" si="2"/>
        <v>0</v>
      </c>
      <c r="L108" s="5">
        <f t="shared" si="3"/>
        <v>0</v>
      </c>
      <c r="M108" s="5">
        <f t="shared" si="4"/>
        <v>0</v>
      </c>
      <c r="N108" s="5">
        <f t="shared" si="5"/>
        <v>0</v>
      </c>
      <c r="O108" s="3">
        <f t="shared" si="6"/>
        <v>0</v>
      </c>
      <c r="P108" s="3">
        <f t="shared" si="7"/>
        <v>0</v>
      </c>
      <c r="V108" s="3"/>
      <c r="W108" s="3"/>
      <c r="X108" s="3"/>
      <c r="Y108" s="3"/>
      <c r="Z108" s="3"/>
      <c r="AA108" s="3"/>
      <c r="AB108" s="3"/>
      <c r="AC108" s="3"/>
      <c r="AG108" s="3"/>
    </row>
    <row r="109" spans="1:33" ht="15.75" customHeight="1">
      <c r="A109" s="3">
        <v>16976</v>
      </c>
      <c r="B109" s="3" t="s">
        <v>77</v>
      </c>
      <c r="C109" s="3" t="s">
        <v>81</v>
      </c>
      <c r="D109" s="3" t="s">
        <v>82</v>
      </c>
      <c r="E109" s="3" t="s">
        <v>19</v>
      </c>
      <c r="F109" s="3" t="s">
        <v>83</v>
      </c>
      <c r="G109" s="3"/>
      <c r="H109" s="3"/>
      <c r="I109" s="4">
        <f t="shared" si="0"/>
        <v>0</v>
      </c>
      <c r="J109" s="5">
        <f t="shared" si="1"/>
        <v>0</v>
      </c>
      <c r="K109" s="5">
        <f t="shared" si="2"/>
        <v>0</v>
      </c>
      <c r="L109" s="5">
        <f t="shared" si="3"/>
        <v>0</v>
      </c>
      <c r="M109" s="5">
        <f t="shared" si="4"/>
        <v>0</v>
      </c>
      <c r="N109" s="5">
        <f t="shared" si="5"/>
        <v>0</v>
      </c>
      <c r="O109" s="3">
        <f t="shared" si="6"/>
        <v>0</v>
      </c>
      <c r="P109" s="3">
        <f t="shared" si="7"/>
        <v>0</v>
      </c>
      <c r="V109" s="3"/>
      <c r="W109" s="3"/>
      <c r="X109" s="3"/>
      <c r="Y109" s="3"/>
      <c r="Z109" s="3"/>
      <c r="AA109" s="3"/>
      <c r="AB109" s="3"/>
      <c r="AC109" s="3"/>
      <c r="AG109" s="3"/>
    </row>
    <row r="110" spans="1:33" ht="15.75" customHeight="1">
      <c r="A110" s="3">
        <v>16990</v>
      </c>
      <c r="B110" s="3" t="s">
        <v>77</v>
      </c>
      <c r="C110" s="3" t="s">
        <v>81</v>
      </c>
      <c r="D110" s="3" t="s">
        <v>82</v>
      </c>
      <c r="E110" s="3" t="s">
        <v>30</v>
      </c>
      <c r="F110" s="3" t="s">
        <v>83</v>
      </c>
      <c r="G110" s="2">
        <v>11.8</v>
      </c>
      <c r="H110" s="2">
        <v>5.7</v>
      </c>
      <c r="I110" s="4">
        <f t="shared" si="0"/>
        <v>4.6456600000000003</v>
      </c>
      <c r="J110" s="5">
        <f t="shared" si="1"/>
        <v>18.700787999999999</v>
      </c>
      <c r="K110" s="5">
        <f t="shared" si="2"/>
        <v>100.90083489132662</v>
      </c>
      <c r="L110" s="5">
        <f t="shared" si="3"/>
        <v>121.08100186959194</v>
      </c>
      <c r="M110" s="5">
        <f t="shared" si="4"/>
        <v>87.783726355454164</v>
      </c>
      <c r="N110" s="5">
        <f t="shared" si="5"/>
        <v>43.891863177727082</v>
      </c>
      <c r="O110" s="3">
        <f t="shared" si="6"/>
        <v>161.08313786225838</v>
      </c>
      <c r="P110" s="3">
        <f t="shared" si="7"/>
        <v>73.066082269978523</v>
      </c>
      <c r="V110" s="3"/>
      <c r="W110" s="3"/>
      <c r="X110" s="3"/>
      <c r="Y110" s="3"/>
      <c r="Z110" s="3"/>
      <c r="AA110" s="3"/>
      <c r="AB110" s="3"/>
      <c r="AC110" s="3"/>
      <c r="AG110" s="3"/>
    </row>
    <row r="111" spans="1:33" ht="15.75" customHeight="1">
      <c r="A111" s="3">
        <v>16975</v>
      </c>
      <c r="B111" s="3" t="s">
        <v>77</v>
      </c>
      <c r="C111" s="3" t="s">
        <v>81</v>
      </c>
      <c r="D111" s="3" t="s">
        <v>82</v>
      </c>
      <c r="E111" s="3" t="s">
        <v>30</v>
      </c>
      <c r="F111" s="3" t="s">
        <v>83</v>
      </c>
      <c r="G111" s="2">
        <v>7.64</v>
      </c>
      <c r="H111" s="2">
        <v>4.62</v>
      </c>
      <c r="I111" s="4">
        <f t="shared" si="0"/>
        <v>3.0078679999999998</v>
      </c>
      <c r="J111" s="5">
        <f t="shared" si="1"/>
        <v>15.1574808</v>
      </c>
      <c r="K111" s="5">
        <f t="shared" si="2"/>
        <v>34.283454970970517</v>
      </c>
      <c r="L111" s="5">
        <f t="shared" si="3"/>
        <v>41.140145965164621</v>
      </c>
      <c r="M111" s="5">
        <f t="shared" si="4"/>
        <v>29.826605824744348</v>
      </c>
      <c r="N111" s="5">
        <f t="shared" si="5"/>
        <v>14.913302912372174</v>
      </c>
      <c r="O111" s="3">
        <f t="shared" si="6"/>
        <v>54.73182168840588</v>
      </c>
      <c r="P111" s="3">
        <f t="shared" si="7"/>
        <v>24.825936714061427</v>
      </c>
      <c r="V111" s="3"/>
      <c r="W111" s="3"/>
      <c r="X111" s="3"/>
      <c r="Y111" s="3"/>
      <c r="Z111" s="3"/>
      <c r="AA111" s="3"/>
      <c r="AB111" s="3"/>
      <c r="AC111" s="3"/>
      <c r="AG111" s="3"/>
    </row>
    <row r="112" spans="1:33" ht="15.75" customHeight="1">
      <c r="A112" s="3">
        <v>16984</v>
      </c>
      <c r="B112" s="3" t="s">
        <v>77</v>
      </c>
      <c r="C112" s="3" t="s">
        <v>81</v>
      </c>
      <c r="D112" s="3" t="s">
        <v>82</v>
      </c>
      <c r="E112" s="3" t="s">
        <v>22</v>
      </c>
      <c r="F112" s="3" t="s">
        <v>83</v>
      </c>
      <c r="G112" s="2">
        <v>4.51</v>
      </c>
      <c r="H112" s="2">
        <v>3.42</v>
      </c>
      <c r="I112" s="4">
        <f t="shared" si="0"/>
        <v>1.7755869999999998</v>
      </c>
      <c r="J112" s="5">
        <f t="shared" si="1"/>
        <v>11.2204728</v>
      </c>
      <c r="K112" s="5">
        <f t="shared" si="2"/>
        <v>8.8437219409928414</v>
      </c>
      <c r="L112" s="5">
        <f t="shared" si="3"/>
        <v>10.61246632919141</v>
      </c>
      <c r="M112" s="5">
        <f t="shared" si="4"/>
        <v>7.6940380886637714</v>
      </c>
      <c r="N112" s="5">
        <f t="shared" si="5"/>
        <v>3.8470190443318857</v>
      </c>
      <c r="O112" s="3">
        <f t="shared" si="6"/>
        <v>14.11855989269802</v>
      </c>
      <c r="P112" s="3">
        <f t="shared" si="7"/>
        <v>6.4040710427158407</v>
      </c>
      <c r="V112" s="3"/>
      <c r="W112" s="3"/>
      <c r="X112" s="3"/>
      <c r="Y112" s="3"/>
      <c r="Z112" s="3"/>
      <c r="AA112" s="3"/>
      <c r="AB112" s="3"/>
      <c r="AC112" s="3"/>
      <c r="AG112" s="3"/>
    </row>
    <row r="113" spans="1:33" ht="15.75" customHeight="1">
      <c r="A113" s="3">
        <v>16972</v>
      </c>
      <c r="B113" s="3" t="s">
        <v>77</v>
      </c>
      <c r="C113" s="3" t="s">
        <v>81</v>
      </c>
      <c r="D113" s="3" t="s">
        <v>82</v>
      </c>
      <c r="E113" s="3" t="s">
        <v>30</v>
      </c>
      <c r="F113" s="3" t="s">
        <v>83</v>
      </c>
      <c r="G113" s="3"/>
      <c r="H113" s="3"/>
      <c r="I113" s="4">
        <f t="shared" si="0"/>
        <v>0</v>
      </c>
      <c r="J113" s="5">
        <f t="shared" si="1"/>
        <v>0</v>
      </c>
      <c r="K113" s="5">
        <f t="shared" si="2"/>
        <v>0</v>
      </c>
      <c r="L113" s="5">
        <f t="shared" si="3"/>
        <v>0</v>
      </c>
      <c r="M113" s="5">
        <f t="shared" si="4"/>
        <v>0</v>
      </c>
      <c r="N113" s="5">
        <f t="shared" si="5"/>
        <v>0</v>
      </c>
      <c r="O113" s="3">
        <f t="shared" si="6"/>
        <v>0</v>
      </c>
      <c r="P113" s="3">
        <f t="shared" si="7"/>
        <v>0</v>
      </c>
      <c r="V113" s="3"/>
      <c r="W113" s="3"/>
      <c r="X113" s="3"/>
      <c r="Y113" s="3"/>
      <c r="Z113" s="3"/>
      <c r="AA113" s="3"/>
      <c r="AB113" s="3"/>
      <c r="AC113" s="3"/>
      <c r="AG113" s="3"/>
    </row>
    <row r="114" spans="1:33" ht="15.75" customHeight="1">
      <c r="A114" s="3">
        <v>16974</v>
      </c>
      <c r="B114" s="3" t="s">
        <v>77</v>
      </c>
      <c r="C114" s="3" t="s">
        <v>81</v>
      </c>
      <c r="D114" s="3" t="s">
        <v>82</v>
      </c>
      <c r="E114" s="3" t="s">
        <v>30</v>
      </c>
      <c r="F114" s="3" t="s">
        <v>83</v>
      </c>
      <c r="G114" s="2">
        <v>9.99</v>
      </c>
      <c r="H114" s="2">
        <v>4.9800000000000004</v>
      </c>
      <c r="I114" s="4">
        <f t="shared" si="0"/>
        <v>3.9330630000000002</v>
      </c>
      <c r="J114" s="5">
        <f t="shared" si="1"/>
        <v>16.338583200000002</v>
      </c>
      <c r="K114" s="5">
        <f t="shared" si="2"/>
        <v>63.18532282131153</v>
      </c>
      <c r="L114" s="5">
        <f t="shared" si="3"/>
        <v>75.822387385573833</v>
      </c>
      <c r="M114" s="5">
        <f t="shared" si="4"/>
        <v>54.971230854541027</v>
      </c>
      <c r="N114" s="5">
        <f t="shared" si="5"/>
        <v>27.485615427270513</v>
      </c>
      <c r="O114" s="3">
        <f t="shared" si="6"/>
        <v>100.87220861808278</v>
      </c>
      <c r="P114" s="3">
        <f t="shared" si="7"/>
        <v>45.754864174210596</v>
      </c>
      <c r="V114" s="3"/>
      <c r="W114" s="3"/>
      <c r="X114" s="3"/>
      <c r="Y114" s="3"/>
      <c r="Z114" s="3"/>
      <c r="AA114" s="3"/>
      <c r="AB114" s="3"/>
      <c r="AC114" s="3"/>
      <c r="AG114" s="3"/>
    </row>
    <row r="115" spans="1:33" ht="15.75" customHeight="1">
      <c r="A115" s="3">
        <v>17001</v>
      </c>
      <c r="B115" s="3" t="s">
        <v>77</v>
      </c>
      <c r="C115" s="3" t="s">
        <v>84</v>
      </c>
      <c r="D115" s="3" t="s">
        <v>85</v>
      </c>
      <c r="E115" s="3" t="s">
        <v>19</v>
      </c>
      <c r="F115" s="3" t="s">
        <v>86</v>
      </c>
      <c r="G115" s="3"/>
      <c r="H115" s="3"/>
      <c r="I115" s="4">
        <f t="shared" si="0"/>
        <v>0</v>
      </c>
      <c r="J115" s="5">
        <f t="shared" si="1"/>
        <v>0</v>
      </c>
      <c r="K115" s="5">
        <f t="shared" si="2"/>
        <v>0</v>
      </c>
      <c r="L115" s="5">
        <f t="shared" si="3"/>
        <v>0</v>
      </c>
      <c r="M115" s="5">
        <f t="shared" si="4"/>
        <v>0</v>
      </c>
      <c r="N115" s="5">
        <f t="shared" si="5"/>
        <v>0</v>
      </c>
      <c r="O115" s="3">
        <f t="shared" si="6"/>
        <v>0</v>
      </c>
      <c r="P115" s="3">
        <f t="shared" si="7"/>
        <v>0</v>
      </c>
      <c r="V115" s="3"/>
      <c r="W115" s="3"/>
      <c r="X115" s="3"/>
      <c r="Y115" s="3"/>
      <c r="Z115" s="3"/>
      <c r="AA115" s="3"/>
      <c r="AB115" s="3"/>
      <c r="AC115" s="3"/>
      <c r="AG115" s="3"/>
    </row>
    <row r="116" spans="1:33" ht="15.75" customHeight="1">
      <c r="A116" s="3">
        <v>23500</v>
      </c>
      <c r="B116" s="3" t="s">
        <v>77</v>
      </c>
      <c r="C116" s="3" t="s">
        <v>84</v>
      </c>
      <c r="D116" s="3" t="s">
        <v>87</v>
      </c>
      <c r="E116" s="3" t="s">
        <v>19</v>
      </c>
      <c r="F116" s="3" t="s">
        <v>88</v>
      </c>
      <c r="G116" s="2">
        <v>6.75</v>
      </c>
      <c r="H116" s="2">
        <v>3.6</v>
      </c>
      <c r="I116" s="4">
        <f t="shared" si="0"/>
        <v>2.6574749999999998</v>
      </c>
      <c r="J116" s="5">
        <f t="shared" si="1"/>
        <v>11.811024</v>
      </c>
      <c r="K116" s="5">
        <f t="shared" si="2"/>
        <v>20.852874807916969</v>
      </c>
      <c r="L116" s="5">
        <f t="shared" si="3"/>
        <v>25.023449769500363</v>
      </c>
      <c r="M116" s="5">
        <f t="shared" si="4"/>
        <v>18.142001082887763</v>
      </c>
      <c r="N116" s="5">
        <f t="shared" si="5"/>
        <v>9.0710005414438815</v>
      </c>
      <c r="O116" s="3">
        <f t="shared" si="6"/>
        <v>33.290571987099042</v>
      </c>
      <c r="P116" s="3">
        <f t="shared" si="7"/>
        <v>15.100349446283865</v>
      </c>
      <c r="V116" s="3"/>
      <c r="W116" s="3"/>
      <c r="X116" s="3"/>
      <c r="Y116" s="3"/>
      <c r="Z116" s="3"/>
      <c r="AA116" s="3"/>
      <c r="AB116" s="3"/>
      <c r="AC116" s="3"/>
      <c r="AG116" s="3"/>
    </row>
    <row r="117" spans="1:33" ht="15.75" customHeight="1">
      <c r="A117" s="3">
        <v>23494</v>
      </c>
      <c r="B117" s="3" t="s">
        <v>77</v>
      </c>
      <c r="C117" s="3" t="s">
        <v>84</v>
      </c>
      <c r="D117" s="3" t="s">
        <v>87</v>
      </c>
      <c r="E117" s="3" t="s">
        <v>19</v>
      </c>
      <c r="F117" s="3" t="s">
        <v>88</v>
      </c>
      <c r="G117" s="3"/>
      <c r="H117" s="3"/>
      <c r="I117" s="4">
        <f t="shared" si="0"/>
        <v>0</v>
      </c>
      <c r="J117" s="5">
        <f t="shared" si="1"/>
        <v>0</v>
      </c>
      <c r="K117" s="5">
        <f t="shared" si="2"/>
        <v>0</v>
      </c>
      <c r="L117" s="5">
        <f t="shared" si="3"/>
        <v>0</v>
      </c>
      <c r="M117" s="5">
        <f t="shared" si="4"/>
        <v>0</v>
      </c>
      <c r="N117" s="5">
        <f t="shared" si="5"/>
        <v>0</v>
      </c>
      <c r="O117" s="3">
        <f t="shared" si="6"/>
        <v>0</v>
      </c>
      <c r="P117" s="3">
        <f t="shared" si="7"/>
        <v>0</v>
      </c>
      <c r="V117" s="3"/>
      <c r="W117" s="3"/>
      <c r="X117" s="3"/>
      <c r="Y117" s="3"/>
      <c r="Z117" s="3"/>
      <c r="AA117" s="3"/>
      <c r="AB117" s="3"/>
      <c r="AC117" s="3"/>
      <c r="AG117" s="3"/>
    </row>
    <row r="118" spans="1:33" ht="15.75" customHeight="1">
      <c r="A118" s="3">
        <v>23493</v>
      </c>
      <c r="B118" s="3" t="s">
        <v>77</v>
      </c>
      <c r="C118" s="3" t="s">
        <v>84</v>
      </c>
      <c r="D118" s="3" t="s">
        <v>87</v>
      </c>
      <c r="E118" s="3" t="s">
        <v>19</v>
      </c>
      <c r="F118" s="3" t="s">
        <v>88</v>
      </c>
      <c r="G118" s="2">
        <v>4.55</v>
      </c>
      <c r="H118" s="2">
        <v>5.7</v>
      </c>
      <c r="I118" s="4">
        <f t="shared" si="0"/>
        <v>1.7913349999999999</v>
      </c>
      <c r="J118" s="5">
        <f t="shared" si="1"/>
        <v>18.700787999999999</v>
      </c>
      <c r="K118" s="5">
        <f t="shared" si="2"/>
        <v>15.002151208975071</v>
      </c>
      <c r="L118" s="5">
        <f t="shared" si="3"/>
        <v>18.002581450770084</v>
      </c>
      <c r="M118" s="5">
        <f t="shared" si="4"/>
        <v>13.051871551808309</v>
      </c>
      <c r="N118" s="5">
        <f t="shared" si="5"/>
        <v>6.5259357759041547</v>
      </c>
      <c r="O118" s="3">
        <f t="shared" si="6"/>
        <v>23.950184297568246</v>
      </c>
      <c r="P118" s="3">
        <f t="shared" si="7"/>
        <v>10.863620857470766</v>
      </c>
      <c r="V118" s="3"/>
      <c r="W118" s="3"/>
      <c r="X118" s="3"/>
      <c r="Y118" s="3"/>
      <c r="Z118" s="3"/>
      <c r="AA118" s="3"/>
      <c r="AB118" s="3"/>
      <c r="AC118" s="3"/>
      <c r="AG118" s="3"/>
    </row>
    <row r="119" spans="1:33" ht="15.75" customHeight="1">
      <c r="A119" s="3">
        <v>16940</v>
      </c>
      <c r="B119" s="3" t="s">
        <v>77</v>
      </c>
      <c r="C119" s="3" t="s">
        <v>84</v>
      </c>
      <c r="D119" s="3" t="s">
        <v>87</v>
      </c>
      <c r="E119" s="3" t="s">
        <v>19</v>
      </c>
      <c r="F119" s="3" t="s">
        <v>88</v>
      </c>
      <c r="G119" s="2">
        <v>5.41</v>
      </c>
      <c r="H119" s="2" t="s">
        <v>89</v>
      </c>
      <c r="I119" s="4">
        <f t="shared" si="0"/>
        <v>2.1299169999999998</v>
      </c>
      <c r="J119" s="5" t="e">
        <f t="shared" si="1"/>
        <v>#VALUE!</v>
      </c>
      <c r="K119" s="5" t="e">
        <f t="shared" si="2"/>
        <v>#VALUE!</v>
      </c>
      <c r="L119" s="5" t="e">
        <f t="shared" si="3"/>
        <v>#VALUE!</v>
      </c>
      <c r="M119" s="5" t="e">
        <f t="shared" si="4"/>
        <v>#VALUE!</v>
      </c>
      <c r="N119" s="5" t="e">
        <f t="shared" si="5"/>
        <v>#VALUE!</v>
      </c>
      <c r="O119" s="3" t="e">
        <f t="shared" si="6"/>
        <v>#VALUE!</v>
      </c>
      <c r="P119" s="3"/>
      <c r="V119" s="3"/>
      <c r="W119" s="3"/>
      <c r="X119" s="3"/>
      <c r="Y119" s="3"/>
      <c r="Z119" s="3"/>
      <c r="AA119" s="3"/>
      <c r="AB119" s="3"/>
      <c r="AC119" s="3"/>
      <c r="AG119" s="3"/>
    </row>
    <row r="120" spans="1:33" ht="15.75" customHeight="1">
      <c r="A120" s="3">
        <v>16942</v>
      </c>
      <c r="B120" s="3" t="s">
        <v>77</v>
      </c>
      <c r="C120" s="3" t="s">
        <v>84</v>
      </c>
      <c r="D120" s="3" t="s">
        <v>87</v>
      </c>
      <c r="E120" s="3" t="s">
        <v>19</v>
      </c>
      <c r="F120" s="3" t="s">
        <v>88</v>
      </c>
      <c r="G120" s="2">
        <v>6.14</v>
      </c>
      <c r="H120" s="2">
        <v>4.7300000000000004</v>
      </c>
      <c r="I120" s="4">
        <f t="shared" si="0"/>
        <v>2.4173179999999999</v>
      </c>
      <c r="J120" s="5">
        <f t="shared" si="1"/>
        <v>15.518373200000001</v>
      </c>
      <c r="K120" s="5">
        <f t="shared" si="2"/>
        <v>22.670117573439573</v>
      </c>
      <c r="L120" s="5">
        <f t="shared" si="3"/>
        <v>27.204141088127486</v>
      </c>
      <c r="M120" s="5">
        <f t="shared" si="4"/>
        <v>19.723002288892427</v>
      </c>
      <c r="N120" s="5">
        <f t="shared" si="5"/>
        <v>9.8615011444462137</v>
      </c>
      <c r="O120" s="3">
        <f t="shared" si="6"/>
        <v>36.1917092001176</v>
      </c>
      <c r="P120" s="3">
        <f t="shared" ref="P120:P149" si="8">0.45359237*O120</f>
        <v>16.416283150432147</v>
      </c>
      <c r="V120" s="3"/>
      <c r="W120" s="3"/>
      <c r="X120" s="3"/>
      <c r="Y120" s="3"/>
      <c r="Z120" s="3"/>
      <c r="AA120" s="3"/>
      <c r="AB120" s="3"/>
      <c r="AC120" s="3"/>
      <c r="AG120" s="3"/>
    </row>
    <row r="121" spans="1:33" ht="15.75" customHeight="1">
      <c r="A121" s="3">
        <v>17004</v>
      </c>
      <c r="B121" s="3" t="s">
        <v>77</v>
      </c>
      <c r="C121" s="3" t="s">
        <v>84</v>
      </c>
      <c r="D121" s="3" t="s">
        <v>87</v>
      </c>
      <c r="E121" s="3" t="s">
        <v>19</v>
      </c>
      <c r="F121" s="3" t="s">
        <v>88</v>
      </c>
      <c r="G121" s="2">
        <v>22.5</v>
      </c>
      <c r="H121" s="2">
        <v>7.8</v>
      </c>
      <c r="I121" s="4">
        <f t="shared" si="0"/>
        <v>8.85825</v>
      </c>
      <c r="J121" s="5">
        <f t="shared" si="1"/>
        <v>25.590551999999999</v>
      </c>
      <c r="K121" s="5">
        <f t="shared" si="2"/>
        <v>502.01365278318639</v>
      </c>
      <c r="L121" s="5">
        <f t="shared" si="3"/>
        <v>602.4163833398236</v>
      </c>
      <c r="M121" s="5">
        <f t="shared" si="4"/>
        <v>436.75187792137211</v>
      </c>
      <c r="N121" s="5">
        <f t="shared" si="5"/>
        <v>218.37593896068606</v>
      </c>
      <c r="O121" s="3">
        <f t="shared" si="6"/>
        <v>801.43969598571778</v>
      </c>
      <c r="P121" s="3">
        <f t="shared" si="8"/>
        <v>363.52693111424122</v>
      </c>
      <c r="V121" s="3"/>
      <c r="W121" s="3"/>
      <c r="X121" s="3"/>
      <c r="Y121" s="3"/>
      <c r="Z121" s="3"/>
      <c r="AA121" s="3"/>
      <c r="AB121" s="3"/>
      <c r="AC121" s="3"/>
      <c r="AG121" s="3"/>
    </row>
    <row r="122" spans="1:33" ht="15.75" customHeight="1">
      <c r="A122" s="3">
        <v>17003</v>
      </c>
      <c r="B122" s="3" t="s">
        <v>77</v>
      </c>
      <c r="C122" s="3" t="s">
        <v>84</v>
      </c>
      <c r="D122" s="3" t="s">
        <v>87</v>
      </c>
      <c r="E122" s="3" t="s">
        <v>19</v>
      </c>
      <c r="F122" s="3" t="s">
        <v>88</v>
      </c>
      <c r="G122" s="2">
        <v>4.51</v>
      </c>
      <c r="H122" s="2">
        <v>4</v>
      </c>
      <c r="I122" s="4">
        <f t="shared" si="0"/>
        <v>1.7755869999999998</v>
      </c>
      <c r="J122" s="5">
        <f t="shared" si="1"/>
        <v>13.12336</v>
      </c>
      <c r="K122" s="5">
        <f t="shared" si="2"/>
        <v>10.343534433909756</v>
      </c>
      <c r="L122" s="5">
        <f t="shared" si="3"/>
        <v>12.412241320691708</v>
      </c>
      <c r="M122" s="5">
        <f t="shared" si="4"/>
        <v>8.9988749575014886</v>
      </c>
      <c r="N122" s="5">
        <f t="shared" si="5"/>
        <v>4.4994374787507443</v>
      </c>
      <c r="O122" s="3">
        <f t="shared" si="6"/>
        <v>16.512935547015232</v>
      </c>
      <c r="P122" s="3">
        <f t="shared" si="8"/>
        <v>7.4901415704278858</v>
      </c>
      <c r="V122" s="3"/>
      <c r="W122" s="3"/>
      <c r="X122" s="3"/>
      <c r="Y122" s="3"/>
      <c r="Z122" s="3"/>
      <c r="AA122" s="3"/>
      <c r="AB122" s="3"/>
      <c r="AC122" s="3"/>
      <c r="AG122" s="3"/>
    </row>
    <row r="123" spans="1:33" ht="15.75" customHeight="1">
      <c r="A123" s="3">
        <v>17002</v>
      </c>
      <c r="B123" s="3" t="s">
        <v>77</v>
      </c>
      <c r="C123" s="3" t="s">
        <v>84</v>
      </c>
      <c r="D123" s="3" t="s">
        <v>87</v>
      </c>
      <c r="E123" s="3" t="s">
        <v>19</v>
      </c>
      <c r="F123" s="3" t="s">
        <v>88</v>
      </c>
      <c r="G123" s="2">
        <v>4.33</v>
      </c>
      <c r="H123" s="2">
        <v>3.96</v>
      </c>
      <c r="I123" s="4">
        <f t="shared" si="0"/>
        <v>1.7047209999999999</v>
      </c>
      <c r="J123" s="5">
        <f t="shared" si="1"/>
        <v>12.9921264</v>
      </c>
      <c r="K123" s="5">
        <f t="shared" si="2"/>
        <v>9.4390191700361026</v>
      </c>
      <c r="L123" s="5">
        <f t="shared" si="3"/>
        <v>11.326823004043323</v>
      </c>
      <c r="M123" s="5">
        <f t="shared" si="4"/>
        <v>8.2119466779314099</v>
      </c>
      <c r="N123" s="5">
        <f t="shared" si="5"/>
        <v>4.1059733389657049</v>
      </c>
      <c r="O123" s="3">
        <f t="shared" si="6"/>
        <v>15.068922154004136</v>
      </c>
      <c r="P123" s="3">
        <f t="shared" si="8"/>
        <v>6.8351481131802414</v>
      </c>
      <c r="V123" s="3"/>
      <c r="W123" s="3"/>
      <c r="X123" s="3"/>
      <c r="Y123" s="3"/>
      <c r="Z123" s="3"/>
      <c r="AA123" s="3"/>
      <c r="AB123" s="3"/>
      <c r="AC123" s="3"/>
      <c r="AG123" s="3"/>
    </row>
    <row r="124" spans="1:33" ht="15.75" customHeight="1">
      <c r="A124" s="3">
        <v>17000</v>
      </c>
      <c r="B124" s="3" t="s">
        <v>77</v>
      </c>
      <c r="C124" s="3" t="s">
        <v>84</v>
      </c>
      <c r="D124" s="3" t="s">
        <v>85</v>
      </c>
      <c r="E124" s="3" t="s">
        <v>19</v>
      </c>
      <c r="F124" s="3" t="s">
        <v>86</v>
      </c>
      <c r="G124" s="3"/>
      <c r="H124" s="3"/>
      <c r="I124" s="4">
        <f t="shared" si="0"/>
        <v>0</v>
      </c>
      <c r="J124" s="5">
        <f t="shared" si="1"/>
        <v>0</v>
      </c>
      <c r="K124" s="5">
        <f t="shared" si="2"/>
        <v>0</v>
      </c>
      <c r="L124" s="5">
        <f t="shared" si="3"/>
        <v>0</v>
      </c>
      <c r="M124" s="5">
        <f t="shared" si="4"/>
        <v>0</v>
      </c>
      <c r="N124" s="5">
        <f t="shared" si="5"/>
        <v>0</v>
      </c>
      <c r="O124" s="3">
        <f t="shared" si="6"/>
        <v>0</v>
      </c>
      <c r="P124" s="3">
        <f t="shared" si="8"/>
        <v>0</v>
      </c>
      <c r="V124" s="3"/>
      <c r="W124" s="3"/>
      <c r="X124" s="3"/>
      <c r="Y124" s="3"/>
      <c r="Z124" s="3"/>
      <c r="AA124" s="3"/>
      <c r="AB124" s="3"/>
      <c r="AC124" s="3"/>
      <c r="AG124" s="3"/>
    </row>
    <row r="125" spans="1:33" ht="15.75" customHeight="1">
      <c r="A125" s="3">
        <v>16999</v>
      </c>
      <c r="B125" s="3" t="s">
        <v>77</v>
      </c>
      <c r="C125" s="3" t="s">
        <v>84</v>
      </c>
      <c r="D125" s="3" t="s">
        <v>85</v>
      </c>
      <c r="E125" s="3" t="s">
        <v>19</v>
      </c>
      <c r="F125" s="3" t="s">
        <v>86</v>
      </c>
      <c r="G125" s="3"/>
      <c r="H125" s="3"/>
      <c r="I125" s="4">
        <f t="shared" si="0"/>
        <v>0</v>
      </c>
      <c r="J125" s="5">
        <f t="shared" si="1"/>
        <v>0</v>
      </c>
      <c r="K125" s="5">
        <f t="shared" si="2"/>
        <v>0</v>
      </c>
      <c r="L125" s="5">
        <f t="shared" si="3"/>
        <v>0</v>
      </c>
      <c r="M125" s="5">
        <f t="shared" si="4"/>
        <v>0</v>
      </c>
      <c r="N125" s="5">
        <f t="shared" si="5"/>
        <v>0</v>
      </c>
      <c r="O125" s="3">
        <f t="shared" si="6"/>
        <v>0</v>
      </c>
      <c r="P125" s="3">
        <f t="shared" si="8"/>
        <v>0</v>
      </c>
      <c r="V125" s="3"/>
      <c r="W125" s="3"/>
      <c r="X125" s="3"/>
      <c r="Y125" s="3"/>
      <c r="Z125" s="3"/>
      <c r="AA125" s="3"/>
      <c r="AB125" s="3"/>
      <c r="AC125" s="3"/>
      <c r="AG125" s="3"/>
    </row>
    <row r="126" spans="1:33" ht="15.75" customHeight="1">
      <c r="A126" s="3">
        <v>16998</v>
      </c>
      <c r="B126" s="3" t="s">
        <v>77</v>
      </c>
      <c r="C126" s="3" t="s">
        <v>84</v>
      </c>
      <c r="D126" s="3" t="s">
        <v>85</v>
      </c>
      <c r="E126" s="3" t="s">
        <v>19</v>
      </c>
      <c r="F126" s="3" t="s">
        <v>86</v>
      </c>
      <c r="G126" s="3"/>
      <c r="H126" s="3"/>
      <c r="I126" s="4">
        <f t="shared" si="0"/>
        <v>0</v>
      </c>
      <c r="J126" s="5">
        <f t="shared" si="1"/>
        <v>0</v>
      </c>
      <c r="K126" s="5">
        <f t="shared" si="2"/>
        <v>0</v>
      </c>
      <c r="L126" s="5">
        <f t="shared" si="3"/>
        <v>0</v>
      </c>
      <c r="M126" s="5">
        <f t="shared" si="4"/>
        <v>0</v>
      </c>
      <c r="N126" s="5">
        <f t="shared" si="5"/>
        <v>0</v>
      </c>
      <c r="O126" s="3">
        <f t="shared" si="6"/>
        <v>0</v>
      </c>
      <c r="P126" s="3">
        <f t="shared" si="8"/>
        <v>0</v>
      </c>
      <c r="V126" s="3"/>
      <c r="W126" s="3"/>
      <c r="X126" s="3"/>
      <c r="Y126" s="3"/>
      <c r="Z126" s="3"/>
      <c r="AA126" s="3"/>
      <c r="AB126" s="3"/>
      <c r="AC126" s="3"/>
      <c r="AG126" s="3"/>
    </row>
    <row r="127" spans="1:33" ht="15.75" customHeight="1">
      <c r="A127" s="3">
        <v>16997</v>
      </c>
      <c r="B127" s="3" t="s">
        <v>77</v>
      </c>
      <c r="C127" s="3" t="s">
        <v>84</v>
      </c>
      <c r="D127" s="3" t="s">
        <v>85</v>
      </c>
      <c r="E127" s="3" t="s">
        <v>19</v>
      </c>
      <c r="F127" s="3" t="s">
        <v>86</v>
      </c>
      <c r="G127" s="3"/>
      <c r="H127" s="3"/>
      <c r="I127" s="4">
        <f t="shared" si="0"/>
        <v>0</v>
      </c>
      <c r="J127" s="5">
        <f t="shared" si="1"/>
        <v>0</v>
      </c>
      <c r="K127" s="5">
        <f t="shared" si="2"/>
        <v>0</v>
      </c>
      <c r="L127" s="5">
        <f t="shared" si="3"/>
        <v>0</v>
      </c>
      <c r="M127" s="5">
        <f t="shared" si="4"/>
        <v>0</v>
      </c>
      <c r="N127" s="5">
        <f t="shared" si="5"/>
        <v>0</v>
      </c>
      <c r="O127" s="3">
        <f t="shared" si="6"/>
        <v>0</v>
      </c>
      <c r="P127" s="3">
        <f t="shared" si="8"/>
        <v>0</v>
      </c>
      <c r="V127" s="3"/>
      <c r="W127" s="3"/>
      <c r="X127" s="3"/>
      <c r="Y127" s="3"/>
      <c r="Z127" s="3"/>
      <c r="AA127" s="3"/>
      <c r="AB127" s="3"/>
      <c r="AC127" s="3"/>
      <c r="AG127" s="3"/>
    </row>
    <row r="128" spans="1:33" ht="15.75" customHeight="1">
      <c r="A128" s="3">
        <v>16996</v>
      </c>
      <c r="B128" s="3" t="s">
        <v>77</v>
      </c>
      <c r="C128" s="3" t="s">
        <v>84</v>
      </c>
      <c r="D128" s="3" t="s">
        <v>85</v>
      </c>
      <c r="E128" s="3" t="s">
        <v>19</v>
      </c>
      <c r="F128" s="3" t="s">
        <v>86</v>
      </c>
      <c r="G128" s="3"/>
      <c r="H128" s="3"/>
      <c r="I128" s="4">
        <f t="shared" si="0"/>
        <v>0</v>
      </c>
      <c r="J128" s="5">
        <f t="shared" si="1"/>
        <v>0</v>
      </c>
      <c r="K128" s="5">
        <f t="shared" si="2"/>
        <v>0</v>
      </c>
      <c r="L128" s="5">
        <f t="shared" si="3"/>
        <v>0</v>
      </c>
      <c r="M128" s="5">
        <f t="shared" si="4"/>
        <v>0</v>
      </c>
      <c r="N128" s="5">
        <f t="shared" si="5"/>
        <v>0</v>
      </c>
      <c r="O128" s="3">
        <f t="shared" si="6"/>
        <v>0</v>
      </c>
      <c r="P128" s="3">
        <f t="shared" si="8"/>
        <v>0</v>
      </c>
      <c r="V128" s="3"/>
      <c r="W128" s="3"/>
      <c r="X128" s="3"/>
      <c r="Y128" s="3"/>
      <c r="Z128" s="3"/>
      <c r="AA128" s="3"/>
      <c r="AB128" s="3"/>
      <c r="AC128" s="3"/>
      <c r="AG128" s="3"/>
    </row>
    <row r="129" spans="1:33" ht="15.75" customHeight="1">
      <c r="A129" s="3">
        <v>16995</v>
      </c>
      <c r="B129" s="3" t="s">
        <v>77</v>
      </c>
      <c r="C129" s="3" t="s">
        <v>84</v>
      </c>
      <c r="D129" s="3" t="s">
        <v>85</v>
      </c>
      <c r="E129" s="3" t="s">
        <v>19</v>
      </c>
      <c r="F129" s="3" t="s">
        <v>86</v>
      </c>
      <c r="G129" s="2">
        <v>3.82</v>
      </c>
      <c r="H129" s="2">
        <v>4.5999999999999996</v>
      </c>
      <c r="I129" s="4">
        <f t="shared" si="0"/>
        <v>1.5039339999999999</v>
      </c>
      <c r="J129" s="5">
        <f t="shared" si="1"/>
        <v>15.091863999999999</v>
      </c>
      <c r="K129" s="5">
        <f t="shared" si="2"/>
        <v>8.5337604364969906</v>
      </c>
      <c r="L129" s="5">
        <f t="shared" si="3"/>
        <v>10.240512523796388</v>
      </c>
      <c r="M129" s="5">
        <f t="shared" si="4"/>
        <v>7.424371579752381</v>
      </c>
      <c r="N129" s="5">
        <f t="shared" si="5"/>
        <v>3.7121857898761905</v>
      </c>
      <c r="O129" s="3">
        <f t="shared" si="6"/>
        <v>13.623721848845619</v>
      </c>
      <c r="P129" s="3">
        <f t="shared" si="8"/>
        <v>6.1796162816386664</v>
      </c>
      <c r="V129" s="3"/>
      <c r="W129" s="3"/>
      <c r="X129" s="3"/>
      <c r="Y129" s="3"/>
      <c r="Z129" s="3"/>
      <c r="AA129" s="3"/>
      <c r="AB129" s="3"/>
      <c r="AC129" s="3"/>
      <c r="AG129" s="3"/>
    </row>
    <row r="130" spans="1:33" ht="15.75" customHeight="1">
      <c r="A130" s="3">
        <v>16994</v>
      </c>
      <c r="B130" s="3" t="s">
        <v>77</v>
      </c>
      <c r="C130" s="3" t="s">
        <v>84</v>
      </c>
      <c r="D130" s="3" t="s">
        <v>85</v>
      </c>
      <c r="E130" s="3" t="s">
        <v>19</v>
      </c>
      <c r="F130" s="3" t="s">
        <v>86</v>
      </c>
      <c r="G130" s="2">
        <v>4.58</v>
      </c>
      <c r="H130" s="2">
        <v>4.3899999999999997</v>
      </c>
      <c r="I130" s="4">
        <f t="shared" si="0"/>
        <v>1.8031459999999999</v>
      </c>
      <c r="J130" s="5">
        <f t="shared" si="1"/>
        <v>14.4028876</v>
      </c>
      <c r="K130" s="5">
        <f t="shared" si="2"/>
        <v>11.707154929433111</v>
      </c>
      <c r="L130" s="5">
        <f t="shared" si="3"/>
        <v>14.048585915319732</v>
      </c>
      <c r="M130" s="5">
        <f t="shared" si="4"/>
        <v>10.185224788606805</v>
      </c>
      <c r="N130" s="5">
        <f t="shared" si="5"/>
        <v>5.0926123943034023</v>
      </c>
      <c r="O130" s="3">
        <f t="shared" si="6"/>
        <v>18.689887487093486</v>
      </c>
      <c r="P130" s="3">
        <f t="shared" si="8"/>
        <v>8.4775903603040792</v>
      </c>
      <c r="V130" s="3"/>
      <c r="W130" s="3"/>
      <c r="X130" s="3"/>
      <c r="Y130" s="3"/>
      <c r="Z130" s="3"/>
      <c r="AA130" s="3"/>
      <c r="AB130" s="3"/>
      <c r="AC130" s="3"/>
      <c r="AG130" s="3"/>
    </row>
    <row r="131" spans="1:33" ht="15.75" customHeight="1">
      <c r="A131" s="3">
        <v>16993</v>
      </c>
      <c r="B131" s="3" t="s">
        <v>77</v>
      </c>
      <c r="C131" s="3" t="s">
        <v>84</v>
      </c>
      <c r="D131" s="3" t="s">
        <v>87</v>
      </c>
      <c r="E131" s="3" t="s">
        <v>19</v>
      </c>
      <c r="F131" s="3" t="s">
        <v>88</v>
      </c>
      <c r="G131" s="3"/>
      <c r="H131" s="3"/>
      <c r="I131" s="4">
        <f t="shared" si="0"/>
        <v>0</v>
      </c>
      <c r="J131" s="5">
        <f t="shared" si="1"/>
        <v>0</v>
      </c>
      <c r="K131" s="5">
        <f t="shared" si="2"/>
        <v>0</v>
      </c>
      <c r="L131" s="5">
        <f t="shared" si="3"/>
        <v>0</v>
      </c>
      <c r="M131" s="5">
        <f t="shared" si="4"/>
        <v>0</v>
      </c>
      <c r="N131" s="5">
        <f t="shared" si="5"/>
        <v>0</v>
      </c>
      <c r="O131" s="3">
        <f t="shared" si="6"/>
        <v>0</v>
      </c>
      <c r="P131" s="3">
        <f t="shared" si="8"/>
        <v>0</v>
      </c>
      <c r="V131" s="3"/>
      <c r="W131" s="3"/>
      <c r="X131" s="3"/>
      <c r="Y131" s="3"/>
      <c r="Z131" s="3"/>
      <c r="AA131" s="3"/>
      <c r="AB131" s="3"/>
      <c r="AC131" s="3"/>
      <c r="AG131" s="3"/>
    </row>
    <row r="132" spans="1:33" ht="15.75" customHeight="1">
      <c r="A132" s="3">
        <v>23492</v>
      </c>
      <c r="B132" s="3" t="s">
        <v>77</v>
      </c>
      <c r="C132" s="3" t="s">
        <v>84</v>
      </c>
      <c r="D132" s="3" t="s">
        <v>87</v>
      </c>
      <c r="E132" s="3" t="s">
        <v>19</v>
      </c>
      <c r="F132" s="3" t="s">
        <v>88</v>
      </c>
      <c r="G132" s="2">
        <v>11.1</v>
      </c>
      <c r="H132" s="2">
        <v>6.1</v>
      </c>
      <c r="I132" s="4">
        <f t="shared" si="0"/>
        <v>4.3700700000000001</v>
      </c>
      <c r="J132" s="5">
        <f t="shared" si="1"/>
        <v>20.013123999999998</v>
      </c>
      <c r="K132" s="5">
        <f t="shared" si="2"/>
        <v>95.550217960731871</v>
      </c>
      <c r="L132" s="5">
        <f t="shared" si="3"/>
        <v>114.66026155287824</v>
      </c>
      <c r="M132" s="5">
        <f t="shared" si="4"/>
        <v>83.128689625836728</v>
      </c>
      <c r="N132" s="5">
        <f t="shared" si="5"/>
        <v>41.564344812918364</v>
      </c>
      <c r="O132" s="3">
        <f t="shared" si="6"/>
        <v>152.5411454634104</v>
      </c>
      <c r="P132" s="3">
        <f t="shared" si="8"/>
        <v>69.191499693263083</v>
      </c>
      <c r="V132" s="3"/>
      <c r="W132" s="3"/>
      <c r="X132" s="3"/>
      <c r="Y132" s="3"/>
      <c r="Z132" s="3"/>
      <c r="AA132" s="3"/>
      <c r="AB132" s="3"/>
      <c r="AC132" s="3"/>
      <c r="AG132" s="3"/>
    </row>
    <row r="133" spans="1:33" ht="15.75" customHeight="1">
      <c r="A133" s="3">
        <v>16950</v>
      </c>
      <c r="B133" s="3" t="s">
        <v>77</v>
      </c>
      <c r="C133" s="3" t="s">
        <v>84</v>
      </c>
      <c r="D133" s="3" t="s">
        <v>87</v>
      </c>
      <c r="E133" s="3" t="s">
        <v>19</v>
      </c>
      <c r="F133" s="3" t="s">
        <v>88</v>
      </c>
      <c r="G133" s="2">
        <v>6.2</v>
      </c>
      <c r="H133" s="2">
        <v>4.5999999999999996</v>
      </c>
      <c r="I133" s="4">
        <f t="shared" si="0"/>
        <v>2.4409399999999999</v>
      </c>
      <c r="J133" s="5">
        <f t="shared" si="1"/>
        <v>15.091863999999999</v>
      </c>
      <c r="K133" s="5">
        <f t="shared" si="2"/>
        <v>22.480041061027954</v>
      </c>
      <c r="L133" s="5">
        <f t="shared" si="3"/>
        <v>26.976049273233546</v>
      </c>
      <c r="M133" s="5">
        <f t="shared" si="4"/>
        <v>19.557635723094322</v>
      </c>
      <c r="N133" s="5">
        <f t="shared" si="5"/>
        <v>9.7788178615471608</v>
      </c>
      <c r="O133" s="3">
        <f t="shared" si="6"/>
        <v>35.888261551878081</v>
      </c>
      <c r="P133" s="3">
        <f t="shared" si="8"/>
        <v>16.278641612496259</v>
      </c>
      <c r="V133" s="3"/>
      <c r="W133" s="3"/>
      <c r="X133" s="3"/>
      <c r="Y133" s="3"/>
      <c r="Z133" s="3"/>
      <c r="AA133" s="3"/>
      <c r="AB133" s="3"/>
      <c r="AC133" s="3"/>
      <c r="AG133" s="3"/>
    </row>
    <row r="134" spans="1:33" ht="15.75" customHeight="1">
      <c r="A134" s="3">
        <v>16966</v>
      </c>
      <c r="B134" s="3" t="s">
        <v>77</v>
      </c>
      <c r="C134" s="3" t="s">
        <v>55</v>
      </c>
      <c r="D134" s="3" t="s">
        <v>56</v>
      </c>
      <c r="E134" s="3" t="s">
        <v>19</v>
      </c>
      <c r="F134" s="3" t="s">
        <v>57</v>
      </c>
      <c r="G134" s="2">
        <v>8.4700000000000006</v>
      </c>
      <c r="H134" s="2">
        <v>4</v>
      </c>
      <c r="I134" s="4">
        <f t="shared" si="0"/>
        <v>3.3346390000000001</v>
      </c>
      <c r="J134" s="5">
        <f t="shared" si="1"/>
        <v>13.12336</v>
      </c>
      <c r="K134" s="5">
        <f t="shared" si="2"/>
        <v>36.482341260351554</v>
      </c>
      <c r="L134" s="5">
        <f t="shared" si="3"/>
        <v>43.778809512421866</v>
      </c>
      <c r="M134" s="5">
        <f t="shared" si="4"/>
        <v>31.73963689650585</v>
      </c>
      <c r="N134" s="5">
        <f t="shared" si="5"/>
        <v>15.869818448252925</v>
      </c>
      <c r="O134" s="3">
        <f t="shared" si="6"/>
        <v>58.242233705088232</v>
      </c>
      <c r="P134" s="3">
        <f t="shared" si="8"/>
        <v>26.418232820384855</v>
      </c>
      <c r="V134" s="3"/>
      <c r="W134" s="3"/>
      <c r="X134" s="3"/>
      <c r="Y134" s="3"/>
      <c r="Z134" s="3"/>
      <c r="AA134" s="3"/>
      <c r="AB134" s="3"/>
      <c r="AC134" s="3"/>
      <c r="AG134" s="3"/>
    </row>
    <row r="135" spans="1:33" ht="15.75" customHeight="1">
      <c r="A135" s="3">
        <v>16963</v>
      </c>
      <c r="B135" s="3" t="s">
        <v>77</v>
      </c>
      <c r="C135" s="3" t="s">
        <v>55</v>
      </c>
      <c r="D135" s="3" t="s">
        <v>56</v>
      </c>
      <c r="E135" s="3" t="s">
        <v>22</v>
      </c>
      <c r="F135" s="3" t="s">
        <v>57</v>
      </c>
      <c r="G135" s="3"/>
      <c r="H135" s="3"/>
      <c r="I135" s="4">
        <f t="shared" si="0"/>
        <v>0</v>
      </c>
      <c r="J135" s="5">
        <f t="shared" si="1"/>
        <v>0</v>
      </c>
      <c r="K135" s="5">
        <f t="shared" si="2"/>
        <v>0</v>
      </c>
      <c r="L135" s="5">
        <f t="shared" si="3"/>
        <v>0</v>
      </c>
      <c r="M135" s="5">
        <f t="shared" si="4"/>
        <v>0</v>
      </c>
      <c r="N135" s="5">
        <f t="shared" si="5"/>
        <v>0</v>
      </c>
      <c r="O135" s="3">
        <f t="shared" si="6"/>
        <v>0</v>
      </c>
      <c r="P135" s="3">
        <f t="shared" si="8"/>
        <v>0</v>
      </c>
      <c r="V135" s="3"/>
      <c r="W135" s="3"/>
      <c r="X135" s="3"/>
      <c r="Y135" s="3"/>
      <c r="Z135" s="3"/>
      <c r="AA135" s="3"/>
      <c r="AB135" s="3"/>
      <c r="AC135" s="3"/>
      <c r="AG135" s="3"/>
    </row>
    <row r="136" spans="1:33" ht="15.75" customHeight="1">
      <c r="A136" s="3">
        <v>16964</v>
      </c>
      <c r="B136" s="3" t="s">
        <v>77</v>
      </c>
      <c r="C136" s="3" t="s">
        <v>55</v>
      </c>
      <c r="D136" s="3" t="s">
        <v>56</v>
      </c>
      <c r="E136" s="3" t="s">
        <v>30</v>
      </c>
      <c r="F136" s="3" t="s">
        <v>57</v>
      </c>
      <c r="G136" s="3"/>
      <c r="H136" s="3"/>
      <c r="I136" s="4">
        <f t="shared" si="0"/>
        <v>0</v>
      </c>
      <c r="J136" s="5">
        <f t="shared" si="1"/>
        <v>0</v>
      </c>
      <c r="K136" s="5">
        <f t="shared" si="2"/>
        <v>0</v>
      </c>
      <c r="L136" s="5">
        <f t="shared" si="3"/>
        <v>0</v>
      </c>
      <c r="M136" s="5">
        <f t="shared" si="4"/>
        <v>0</v>
      </c>
      <c r="N136" s="5">
        <f t="shared" si="5"/>
        <v>0</v>
      </c>
      <c r="O136" s="3">
        <f t="shared" si="6"/>
        <v>0</v>
      </c>
      <c r="P136" s="3">
        <f t="shared" si="8"/>
        <v>0</v>
      </c>
      <c r="V136" s="3"/>
      <c r="W136" s="3"/>
      <c r="X136" s="3"/>
      <c r="Y136" s="3"/>
      <c r="Z136" s="3"/>
      <c r="AA136" s="3"/>
      <c r="AB136" s="3"/>
      <c r="AC136" s="3"/>
      <c r="AG136" s="3"/>
    </row>
    <row r="137" spans="1:33" ht="15.75" customHeight="1">
      <c r="A137" s="3">
        <v>16965</v>
      </c>
      <c r="B137" s="3" t="s">
        <v>77</v>
      </c>
      <c r="C137" s="3" t="s">
        <v>55</v>
      </c>
      <c r="D137" s="3" t="s">
        <v>56</v>
      </c>
      <c r="E137" s="3" t="s">
        <v>30</v>
      </c>
      <c r="F137" s="3" t="s">
        <v>57</v>
      </c>
      <c r="G137" s="3"/>
      <c r="H137" s="3"/>
      <c r="I137" s="4">
        <f t="shared" si="0"/>
        <v>0</v>
      </c>
      <c r="J137" s="5">
        <f t="shared" si="1"/>
        <v>0</v>
      </c>
      <c r="K137" s="5">
        <f t="shared" si="2"/>
        <v>0</v>
      </c>
      <c r="L137" s="5">
        <f t="shared" si="3"/>
        <v>0</v>
      </c>
      <c r="M137" s="5">
        <f t="shared" si="4"/>
        <v>0</v>
      </c>
      <c r="N137" s="5">
        <f t="shared" si="5"/>
        <v>0</v>
      </c>
      <c r="O137" s="3">
        <f t="shared" si="6"/>
        <v>0</v>
      </c>
      <c r="P137" s="3">
        <f t="shared" si="8"/>
        <v>0</v>
      </c>
      <c r="V137" s="3"/>
      <c r="W137" s="3"/>
      <c r="X137" s="3"/>
      <c r="Y137" s="3"/>
      <c r="Z137" s="3"/>
      <c r="AA137" s="3"/>
      <c r="AB137" s="3"/>
      <c r="AC137" s="3"/>
      <c r="AG137" s="3"/>
    </row>
    <row r="138" spans="1:33" ht="15.75" customHeight="1">
      <c r="A138" s="3">
        <v>16968</v>
      </c>
      <c r="B138" s="3" t="s">
        <v>77</v>
      </c>
      <c r="C138" s="3" t="s">
        <v>55</v>
      </c>
      <c r="D138" s="3" t="s">
        <v>56</v>
      </c>
      <c r="E138" s="3" t="s">
        <v>22</v>
      </c>
      <c r="F138" s="3" t="s">
        <v>57</v>
      </c>
      <c r="G138" s="3"/>
      <c r="H138" s="3"/>
      <c r="I138" s="4">
        <f t="shared" si="0"/>
        <v>0</v>
      </c>
      <c r="J138" s="5">
        <f t="shared" si="1"/>
        <v>0</v>
      </c>
      <c r="K138" s="5">
        <f t="shared" si="2"/>
        <v>0</v>
      </c>
      <c r="L138" s="5">
        <f t="shared" si="3"/>
        <v>0</v>
      </c>
      <c r="M138" s="5">
        <f t="shared" si="4"/>
        <v>0</v>
      </c>
      <c r="N138" s="5">
        <f t="shared" si="5"/>
        <v>0</v>
      </c>
      <c r="O138" s="3">
        <f t="shared" si="6"/>
        <v>0</v>
      </c>
      <c r="P138" s="3">
        <f t="shared" si="8"/>
        <v>0</v>
      </c>
      <c r="V138" s="3"/>
      <c r="W138" s="3"/>
      <c r="X138" s="3"/>
      <c r="Y138" s="3"/>
      <c r="Z138" s="3"/>
      <c r="AA138" s="3"/>
      <c r="AB138" s="3"/>
      <c r="AC138" s="3"/>
      <c r="AG138" s="3"/>
    </row>
    <row r="139" spans="1:33" ht="15.75" customHeight="1">
      <c r="A139" s="3">
        <v>16967</v>
      </c>
      <c r="B139" s="3" t="s">
        <v>77</v>
      </c>
      <c r="C139" s="3" t="s">
        <v>55</v>
      </c>
      <c r="D139" s="3" t="s">
        <v>56</v>
      </c>
      <c r="E139" s="3" t="s">
        <v>30</v>
      </c>
      <c r="F139" s="3" t="s">
        <v>57</v>
      </c>
      <c r="G139" s="3"/>
      <c r="H139" s="3"/>
      <c r="I139" s="4">
        <f t="shared" si="0"/>
        <v>0</v>
      </c>
      <c r="J139" s="5">
        <f t="shared" si="1"/>
        <v>0</v>
      </c>
      <c r="K139" s="5">
        <f t="shared" si="2"/>
        <v>0</v>
      </c>
      <c r="L139" s="5">
        <f t="shared" si="3"/>
        <v>0</v>
      </c>
      <c r="M139" s="5">
        <f t="shared" si="4"/>
        <v>0</v>
      </c>
      <c r="N139" s="5">
        <f t="shared" si="5"/>
        <v>0</v>
      </c>
      <c r="O139" s="3">
        <f t="shared" si="6"/>
        <v>0</v>
      </c>
      <c r="P139" s="3">
        <f t="shared" si="8"/>
        <v>0</v>
      </c>
      <c r="V139" s="3"/>
      <c r="W139" s="3"/>
      <c r="X139" s="3"/>
      <c r="Y139" s="3"/>
      <c r="Z139" s="3"/>
      <c r="AA139" s="3"/>
      <c r="AB139" s="3"/>
      <c r="AC139" s="3"/>
      <c r="AG139" s="3"/>
    </row>
    <row r="140" spans="1:33" ht="15.75" customHeight="1">
      <c r="A140" s="3">
        <v>16960</v>
      </c>
      <c r="B140" s="3" t="s">
        <v>77</v>
      </c>
      <c r="C140" s="3" t="s">
        <v>55</v>
      </c>
      <c r="D140" s="3" t="s">
        <v>56</v>
      </c>
      <c r="E140" s="3" t="s">
        <v>30</v>
      </c>
      <c r="F140" s="3" t="s">
        <v>57</v>
      </c>
      <c r="G140" s="3"/>
      <c r="H140" s="3"/>
      <c r="I140" s="4">
        <f t="shared" si="0"/>
        <v>0</v>
      </c>
      <c r="J140" s="5">
        <f t="shared" si="1"/>
        <v>0</v>
      </c>
      <c r="K140" s="5">
        <f t="shared" si="2"/>
        <v>0</v>
      </c>
      <c r="L140" s="5">
        <f t="shared" si="3"/>
        <v>0</v>
      </c>
      <c r="M140" s="5">
        <f t="shared" si="4"/>
        <v>0</v>
      </c>
      <c r="N140" s="5">
        <f t="shared" si="5"/>
        <v>0</v>
      </c>
      <c r="O140" s="3">
        <f t="shared" si="6"/>
        <v>0</v>
      </c>
      <c r="P140" s="3">
        <f t="shared" si="8"/>
        <v>0</v>
      </c>
      <c r="V140" s="3"/>
      <c r="W140" s="3"/>
      <c r="X140" s="3"/>
      <c r="Y140" s="3"/>
      <c r="Z140" s="3"/>
      <c r="AA140" s="3"/>
      <c r="AB140" s="3"/>
      <c r="AC140" s="3"/>
      <c r="AG140" s="3"/>
    </row>
    <row r="141" spans="1:33" ht="15.75" customHeight="1">
      <c r="A141" s="3">
        <v>16961</v>
      </c>
      <c r="B141" s="3" t="s">
        <v>77</v>
      </c>
      <c r="C141" s="3" t="s">
        <v>55</v>
      </c>
      <c r="D141" s="3" t="s">
        <v>56</v>
      </c>
      <c r="E141" s="3" t="s">
        <v>30</v>
      </c>
      <c r="F141" s="3" t="s">
        <v>57</v>
      </c>
      <c r="G141" s="3"/>
      <c r="H141" s="3"/>
      <c r="I141" s="4">
        <f t="shared" si="0"/>
        <v>0</v>
      </c>
      <c r="J141" s="5">
        <f t="shared" si="1"/>
        <v>0</v>
      </c>
      <c r="K141" s="5">
        <f t="shared" si="2"/>
        <v>0</v>
      </c>
      <c r="L141" s="5">
        <f t="shared" si="3"/>
        <v>0</v>
      </c>
      <c r="M141" s="5">
        <f t="shared" si="4"/>
        <v>0</v>
      </c>
      <c r="N141" s="5">
        <f t="shared" si="5"/>
        <v>0</v>
      </c>
      <c r="O141" s="3">
        <f t="shared" si="6"/>
        <v>0</v>
      </c>
      <c r="P141" s="3">
        <f t="shared" si="8"/>
        <v>0</v>
      </c>
      <c r="V141" s="3"/>
      <c r="W141" s="3"/>
      <c r="X141" s="3"/>
      <c r="Y141" s="3"/>
      <c r="Z141" s="3"/>
      <c r="AA141" s="3"/>
      <c r="AB141" s="3"/>
      <c r="AC141" s="3"/>
      <c r="AG141" s="3"/>
    </row>
    <row r="142" spans="1:33" ht="15.75" customHeight="1">
      <c r="A142" s="3">
        <v>16962</v>
      </c>
      <c r="B142" s="3" t="s">
        <v>77</v>
      </c>
      <c r="C142" s="3" t="s">
        <v>55</v>
      </c>
      <c r="D142" s="3" t="s">
        <v>56</v>
      </c>
      <c r="E142" s="3" t="s">
        <v>30</v>
      </c>
      <c r="F142" s="3" t="s">
        <v>57</v>
      </c>
      <c r="G142" s="2">
        <v>14.01</v>
      </c>
      <c r="H142" s="2">
        <v>4.9800000000000004</v>
      </c>
      <c r="I142" s="4">
        <f t="shared" si="0"/>
        <v>5.5157369999999997</v>
      </c>
      <c r="J142" s="5">
        <f t="shared" si="1"/>
        <v>16.338583200000002</v>
      </c>
      <c r="K142" s="5">
        <f t="shared" si="2"/>
        <v>124.26862780597722</v>
      </c>
      <c r="L142" s="5">
        <f t="shared" si="3"/>
        <v>149.12235336717265</v>
      </c>
      <c r="M142" s="5">
        <f t="shared" si="4"/>
        <v>108.11370619120017</v>
      </c>
      <c r="N142" s="5">
        <f t="shared" si="5"/>
        <v>54.056853095600083</v>
      </c>
      <c r="O142" s="3">
        <f t="shared" si="6"/>
        <v>198.38865086085229</v>
      </c>
      <c r="P142" s="3">
        <f t="shared" si="8"/>
        <v>89.987578325076541</v>
      </c>
      <c r="V142" s="3"/>
      <c r="W142" s="3"/>
      <c r="X142" s="3"/>
      <c r="Y142" s="3"/>
      <c r="Z142" s="3"/>
      <c r="AA142" s="3"/>
      <c r="AB142" s="3"/>
      <c r="AC142" s="3"/>
      <c r="AG142" s="3"/>
    </row>
    <row r="143" spans="1:33" ht="15.75" customHeight="1">
      <c r="A143" s="3">
        <v>17217</v>
      </c>
      <c r="B143" s="3" t="s">
        <v>77</v>
      </c>
      <c r="C143" s="3" t="s">
        <v>90</v>
      </c>
      <c r="D143" s="3" t="s">
        <v>91</v>
      </c>
      <c r="E143" s="3" t="s">
        <v>19</v>
      </c>
      <c r="F143" s="3" t="s">
        <v>92</v>
      </c>
      <c r="G143" s="2">
        <v>2.23</v>
      </c>
      <c r="H143" s="2">
        <v>7.1</v>
      </c>
      <c r="I143" s="4">
        <f t="shared" si="0"/>
        <v>0.87795099999999993</v>
      </c>
      <c r="J143" s="5">
        <f t="shared" si="1"/>
        <v>23.293963999999999</v>
      </c>
      <c r="K143" s="5">
        <f t="shared" si="2"/>
        <v>4.4887349735665971</v>
      </c>
      <c r="L143" s="5">
        <f t="shared" si="3"/>
        <v>5.3864819682799165</v>
      </c>
      <c r="M143" s="5">
        <f t="shared" si="4"/>
        <v>3.9051994270029393</v>
      </c>
      <c r="N143" s="5">
        <f t="shared" si="5"/>
        <v>1.9525997135014697</v>
      </c>
      <c r="O143" s="3">
        <f t="shared" si="6"/>
        <v>7.1660409485503935</v>
      </c>
      <c r="P143" s="3">
        <f t="shared" si="8"/>
        <v>3.2504614973700212</v>
      </c>
      <c r="V143" s="3"/>
      <c r="W143" s="3"/>
      <c r="X143" s="3"/>
      <c r="Y143" s="3"/>
      <c r="Z143" s="3"/>
      <c r="AA143" s="3"/>
      <c r="AB143" s="3"/>
      <c r="AC143" s="3"/>
      <c r="AG143" s="3"/>
    </row>
    <row r="144" spans="1:33" ht="15.75" customHeight="1">
      <c r="A144" s="3">
        <v>17219</v>
      </c>
      <c r="B144" s="3" t="s">
        <v>77</v>
      </c>
      <c r="C144" s="3" t="s">
        <v>90</v>
      </c>
      <c r="D144" s="3" t="s">
        <v>91</v>
      </c>
      <c r="E144" s="3" t="s">
        <v>19</v>
      </c>
      <c r="F144" s="3" t="s">
        <v>92</v>
      </c>
      <c r="G144" s="2">
        <v>6.37</v>
      </c>
      <c r="H144" s="2">
        <v>6.7</v>
      </c>
      <c r="I144" s="4">
        <f t="shared" si="0"/>
        <v>2.5078689999999999</v>
      </c>
      <c r="J144" s="5">
        <f t="shared" si="1"/>
        <v>21.981628000000001</v>
      </c>
      <c r="K144" s="5">
        <f t="shared" si="2"/>
        <v>34.562850820396605</v>
      </c>
      <c r="L144" s="5">
        <f t="shared" si="3"/>
        <v>41.475420984475925</v>
      </c>
      <c r="M144" s="5">
        <f t="shared" si="4"/>
        <v>30.069680213745045</v>
      </c>
      <c r="N144" s="5">
        <f t="shared" si="5"/>
        <v>15.034840106872522</v>
      </c>
      <c r="O144" s="3">
        <f t="shared" si="6"/>
        <v>55.177863192222155</v>
      </c>
      <c r="P144" s="3">
        <f t="shared" si="8"/>
        <v>25.028257736895814</v>
      </c>
      <c r="V144" s="3"/>
      <c r="W144" s="3"/>
      <c r="X144" s="3"/>
      <c r="Y144" s="3"/>
      <c r="Z144" s="3"/>
      <c r="AA144" s="3"/>
      <c r="AB144" s="3"/>
      <c r="AC144" s="3"/>
      <c r="AG144" s="3"/>
    </row>
    <row r="145" spans="1:33" ht="15.75" customHeight="1">
      <c r="A145" s="3">
        <v>17237</v>
      </c>
      <c r="B145" s="3" t="s">
        <v>77</v>
      </c>
      <c r="C145" s="3" t="s">
        <v>90</v>
      </c>
      <c r="D145" s="3" t="s">
        <v>91</v>
      </c>
      <c r="E145" s="3" t="s">
        <v>19</v>
      </c>
      <c r="F145" s="3" t="s">
        <v>92</v>
      </c>
      <c r="G145" s="3"/>
      <c r="H145" s="3"/>
      <c r="I145" s="4">
        <f t="shared" si="0"/>
        <v>0</v>
      </c>
      <c r="J145" s="5">
        <f t="shared" si="1"/>
        <v>0</v>
      </c>
      <c r="K145" s="5">
        <f t="shared" si="2"/>
        <v>0</v>
      </c>
      <c r="L145" s="5">
        <f t="shared" si="3"/>
        <v>0</v>
      </c>
      <c r="M145" s="5">
        <f t="shared" si="4"/>
        <v>0</v>
      </c>
      <c r="N145" s="5">
        <f t="shared" si="5"/>
        <v>0</v>
      </c>
      <c r="O145" s="3">
        <f t="shared" si="6"/>
        <v>0</v>
      </c>
      <c r="P145" s="3">
        <f t="shared" si="8"/>
        <v>0</v>
      </c>
      <c r="V145" s="3"/>
      <c r="W145" s="3"/>
      <c r="X145" s="3"/>
      <c r="Y145" s="3"/>
      <c r="Z145" s="3"/>
      <c r="AA145" s="3"/>
      <c r="AB145" s="3"/>
      <c r="AC145" s="3"/>
      <c r="AG145" s="3"/>
    </row>
    <row r="146" spans="1:33" ht="15.75" customHeight="1">
      <c r="A146" s="3">
        <v>17236</v>
      </c>
      <c r="B146" s="3" t="s">
        <v>77</v>
      </c>
      <c r="C146" s="3" t="s">
        <v>90</v>
      </c>
      <c r="D146" s="3" t="s">
        <v>91</v>
      </c>
      <c r="E146" s="3" t="s">
        <v>19</v>
      </c>
      <c r="F146" s="3" t="s">
        <v>92</v>
      </c>
      <c r="G146" s="3"/>
      <c r="H146" s="3"/>
      <c r="I146" s="4">
        <f t="shared" si="0"/>
        <v>0</v>
      </c>
      <c r="J146" s="5">
        <f t="shared" si="1"/>
        <v>0</v>
      </c>
      <c r="K146" s="5">
        <f t="shared" si="2"/>
        <v>0</v>
      </c>
      <c r="L146" s="5">
        <f t="shared" si="3"/>
        <v>0</v>
      </c>
      <c r="M146" s="5">
        <f t="shared" si="4"/>
        <v>0</v>
      </c>
      <c r="N146" s="5">
        <f t="shared" si="5"/>
        <v>0</v>
      </c>
      <c r="O146" s="3">
        <f t="shared" si="6"/>
        <v>0</v>
      </c>
      <c r="P146" s="3">
        <f t="shared" si="8"/>
        <v>0</v>
      </c>
      <c r="V146" s="3"/>
      <c r="W146" s="3"/>
      <c r="X146" s="3"/>
      <c r="Y146" s="3"/>
      <c r="Z146" s="3"/>
      <c r="AA146" s="3"/>
      <c r="AB146" s="3"/>
      <c r="AC146" s="3"/>
      <c r="AG146" s="3"/>
    </row>
    <row r="147" spans="1:33" ht="15.75" customHeight="1">
      <c r="A147" s="3">
        <v>17235</v>
      </c>
      <c r="B147" s="3" t="s">
        <v>77</v>
      </c>
      <c r="C147" s="3" t="s">
        <v>90</v>
      </c>
      <c r="D147" s="3" t="s">
        <v>91</v>
      </c>
      <c r="E147" s="3" t="s">
        <v>19</v>
      </c>
      <c r="F147" s="3" t="s">
        <v>92</v>
      </c>
      <c r="G147" s="3"/>
      <c r="H147" s="3"/>
      <c r="I147" s="4">
        <f t="shared" si="0"/>
        <v>0</v>
      </c>
      <c r="J147" s="5">
        <f t="shared" si="1"/>
        <v>0</v>
      </c>
      <c r="K147" s="5">
        <f t="shared" si="2"/>
        <v>0</v>
      </c>
      <c r="L147" s="5">
        <f t="shared" si="3"/>
        <v>0</v>
      </c>
      <c r="M147" s="5">
        <f t="shared" si="4"/>
        <v>0</v>
      </c>
      <c r="N147" s="5">
        <f t="shared" si="5"/>
        <v>0</v>
      </c>
      <c r="O147" s="3">
        <f t="shared" si="6"/>
        <v>0</v>
      </c>
      <c r="P147" s="3">
        <f t="shared" si="8"/>
        <v>0</v>
      </c>
      <c r="V147" s="3"/>
      <c r="W147" s="3"/>
      <c r="X147" s="3"/>
      <c r="Y147" s="3"/>
      <c r="Z147" s="3"/>
      <c r="AA147" s="3"/>
      <c r="AB147" s="3"/>
      <c r="AC147" s="3"/>
      <c r="AG147" s="3"/>
    </row>
    <row r="148" spans="1:33" ht="15.75" customHeight="1">
      <c r="A148" s="3">
        <v>17220</v>
      </c>
      <c r="B148" s="3" t="s">
        <v>77</v>
      </c>
      <c r="C148" s="3" t="s">
        <v>90</v>
      </c>
      <c r="D148" s="3" t="s">
        <v>91</v>
      </c>
      <c r="E148" s="3" t="s">
        <v>19</v>
      </c>
      <c r="F148" s="3" t="s">
        <v>92</v>
      </c>
      <c r="G148" s="2">
        <v>1.94</v>
      </c>
      <c r="H148" s="2">
        <v>0.89</v>
      </c>
      <c r="I148" s="4">
        <f t="shared" si="0"/>
        <v>0.76377799999999996</v>
      </c>
      <c r="J148" s="5">
        <f t="shared" si="1"/>
        <v>2.9199476</v>
      </c>
      <c r="K148" s="5">
        <f t="shared" si="2"/>
        <v>0.42584284632280389</v>
      </c>
      <c r="L148" s="5">
        <f t="shared" si="3"/>
        <v>0.51101141558736463</v>
      </c>
      <c r="M148" s="5">
        <f t="shared" si="4"/>
        <v>0.37048327630083933</v>
      </c>
      <c r="N148" s="5">
        <f t="shared" si="5"/>
        <v>0.18524163815041966</v>
      </c>
      <c r="O148" s="3">
        <f t="shared" si="6"/>
        <v>0.67983681201204016</v>
      </c>
      <c r="P148" s="3">
        <f t="shared" si="8"/>
        <v>0.30836879077378576</v>
      </c>
      <c r="V148" s="3"/>
      <c r="W148" s="3"/>
      <c r="X148" s="3"/>
      <c r="Y148" s="3"/>
      <c r="Z148" s="3"/>
      <c r="AA148" s="3"/>
      <c r="AB148" s="3"/>
      <c r="AC148" s="3"/>
      <c r="AG148" s="3"/>
    </row>
    <row r="149" spans="1:33" ht="15.75" customHeight="1">
      <c r="A149" s="3">
        <v>17222</v>
      </c>
      <c r="B149" s="3" t="s">
        <v>77</v>
      </c>
      <c r="C149" s="3" t="s">
        <v>90</v>
      </c>
      <c r="D149" s="3" t="s">
        <v>91</v>
      </c>
      <c r="E149" s="3" t="s">
        <v>19</v>
      </c>
      <c r="F149" s="3" t="s">
        <v>92</v>
      </c>
      <c r="G149" s="2">
        <v>6.37</v>
      </c>
      <c r="H149" s="2">
        <v>2.5299999999999998</v>
      </c>
      <c r="I149" s="4">
        <f t="shared" si="0"/>
        <v>2.5078689999999999</v>
      </c>
      <c r="J149" s="5">
        <f t="shared" si="1"/>
        <v>8.3005251999999992</v>
      </c>
      <c r="K149" s="5">
        <f t="shared" si="2"/>
        <v>13.051345160537821</v>
      </c>
      <c r="L149" s="5">
        <f t="shared" si="3"/>
        <v>15.661614192645384</v>
      </c>
      <c r="M149" s="5">
        <f t="shared" si="4"/>
        <v>11.354670289667903</v>
      </c>
      <c r="N149" s="5">
        <f t="shared" si="5"/>
        <v>5.6773351448339513</v>
      </c>
      <c r="O149" s="3">
        <f t="shared" si="6"/>
        <v>20.835819981540602</v>
      </c>
      <c r="P149" s="3">
        <f t="shared" si="8"/>
        <v>9.4509689663203584</v>
      </c>
      <c r="V149" s="3"/>
      <c r="W149" s="3"/>
      <c r="X149" s="3"/>
      <c r="Y149" s="3"/>
      <c r="Z149" s="3"/>
      <c r="AA149" s="3"/>
      <c r="AB149" s="3"/>
      <c r="AC149" s="3"/>
      <c r="AG149" s="3"/>
    </row>
    <row r="150" spans="1:33" ht="15.75" customHeight="1">
      <c r="A150" s="3">
        <v>17224</v>
      </c>
      <c r="B150" s="3" t="s">
        <v>77</v>
      </c>
      <c r="C150" s="3" t="s">
        <v>90</v>
      </c>
      <c r="D150" s="3" t="s">
        <v>91</v>
      </c>
      <c r="E150" s="3" t="s">
        <v>19</v>
      </c>
      <c r="F150" s="3" t="s">
        <v>92</v>
      </c>
      <c r="G150" s="2">
        <v>13.38</v>
      </c>
      <c r="H150" s="2" t="s">
        <v>89</v>
      </c>
      <c r="I150" s="4">
        <f t="shared" si="0"/>
        <v>5.2677060000000004</v>
      </c>
      <c r="J150" s="5" t="e">
        <f t="shared" si="1"/>
        <v>#VALUE!</v>
      </c>
      <c r="K150" s="5" t="e">
        <f t="shared" si="2"/>
        <v>#VALUE!</v>
      </c>
      <c r="L150" s="5" t="e">
        <f t="shared" si="3"/>
        <v>#VALUE!</v>
      </c>
      <c r="M150" s="5" t="e">
        <f t="shared" si="4"/>
        <v>#VALUE!</v>
      </c>
      <c r="N150" s="5" t="e">
        <f t="shared" si="5"/>
        <v>#VALUE!</v>
      </c>
      <c r="O150" s="3" t="e">
        <f t="shared" si="6"/>
        <v>#VALUE!</v>
      </c>
      <c r="P150" s="3"/>
      <c r="V150" s="3"/>
      <c r="W150" s="3"/>
      <c r="X150" s="3"/>
      <c r="Y150" s="3"/>
      <c r="Z150" s="3"/>
      <c r="AA150" s="3"/>
      <c r="AB150" s="3"/>
      <c r="AC150" s="3"/>
      <c r="AG150" s="3"/>
    </row>
    <row r="151" spans="1:33" ht="15.75" customHeight="1">
      <c r="A151" s="3">
        <v>17226</v>
      </c>
      <c r="B151" s="3" t="s">
        <v>77</v>
      </c>
      <c r="C151" s="3" t="s">
        <v>90</v>
      </c>
      <c r="D151" s="3" t="s">
        <v>91</v>
      </c>
      <c r="E151" s="3" t="s">
        <v>19</v>
      </c>
      <c r="F151" s="3" t="s">
        <v>92</v>
      </c>
      <c r="G151" s="3"/>
      <c r="H151" s="3"/>
      <c r="I151" s="4">
        <f t="shared" si="0"/>
        <v>0</v>
      </c>
      <c r="J151" s="5">
        <f t="shared" si="1"/>
        <v>0</v>
      </c>
      <c r="K151" s="5">
        <f t="shared" si="2"/>
        <v>0</v>
      </c>
      <c r="L151" s="5">
        <f t="shared" si="3"/>
        <v>0</v>
      </c>
      <c r="M151" s="5">
        <f t="shared" si="4"/>
        <v>0</v>
      </c>
      <c r="N151" s="5">
        <f t="shared" si="5"/>
        <v>0</v>
      </c>
      <c r="O151" s="3">
        <f t="shared" si="6"/>
        <v>0</v>
      </c>
      <c r="P151" s="3">
        <f t="shared" ref="P151:P164" si="9">0.45359237*O151</f>
        <v>0</v>
      </c>
      <c r="V151" s="3"/>
      <c r="W151" s="3"/>
      <c r="X151" s="3"/>
      <c r="Y151" s="3"/>
      <c r="Z151" s="3"/>
      <c r="AA151" s="3"/>
      <c r="AB151" s="3"/>
      <c r="AC151" s="3"/>
      <c r="AG151" s="3"/>
    </row>
    <row r="152" spans="1:33" ht="15.75" customHeight="1">
      <c r="A152" s="3">
        <v>2571</v>
      </c>
      <c r="B152" s="3" t="s">
        <v>77</v>
      </c>
      <c r="C152" s="3" t="s">
        <v>90</v>
      </c>
      <c r="D152" s="3" t="s">
        <v>91</v>
      </c>
      <c r="E152" s="3" t="s">
        <v>19</v>
      </c>
      <c r="F152" s="3" t="s">
        <v>92</v>
      </c>
      <c r="G152" s="2">
        <v>2.02</v>
      </c>
      <c r="H152" s="2">
        <v>3.77</v>
      </c>
      <c r="I152" s="4">
        <f t="shared" si="0"/>
        <v>0.79527400000000004</v>
      </c>
      <c r="J152" s="5">
        <f t="shared" si="1"/>
        <v>12.3687668</v>
      </c>
      <c r="K152" s="5">
        <f t="shared" si="2"/>
        <v>1.9556898355779062</v>
      </c>
      <c r="L152" s="5">
        <f t="shared" si="3"/>
        <v>2.3468278026934875</v>
      </c>
      <c r="M152" s="5">
        <f t="shared" si="4"/>
        <v>1.7014501569527785</v>
      </c>
      <c r="N152" s="5">
        <f t="shared" si="5"/>
        <v>0.85072507847638923</v>
      </c>
      <c r="O152" s="3">
        <f t="shared" si="6"/>
        <v>3.1221610380083482</v>
      </c>
      <c r="P152" s="3">
        <f t="shared" si="9"/>
        <v>1.4161884247518668</v>
      </c>
      <c r="V152" s="3"/>
      <c r="W152" s="3"/>
      <c r="X152" s="3"/>
      <c r="Y152" s="3"/>
      <c r="Z152" s="3"/>
      <c r="AA152" s="3"/>
      <c r="AB152" s="3"/>
      <c r="AC152" s="3"/>
      <c r="AG152" s="3"/>
    </row>
    <row r="153" spans="1:33" ht="15.75" customHeight="1">
      <c r="A153" s="3">
        <v>2570</v>
      </c>
      <c r="B153" s="3" t="s">
        <v>77</v>
      </c>
      <c r="C153" s="3" t="s">
        <v>90</v>
      </c>
      <c r="D153" s="3" t="s">
        <v>91</v>
      </c>
      <c r="E153" s="3" t="s">
        <v>19</v>
      </c>
      <c r="F153" s="3" t="s">
        <v>92</v>
      </c>
      <c r="G153" s="2">
        <v>4.2</v>
      </c>
      <c r="H153" s="2">
        <v>3.72</v>
      </c>
      <c r="I153" s="4">
        <f t="shared" si="0"/>
        <v>1.65354</v>
      </c>
      <c r="J153" s="5">
        <f t="shared" si="1"/>
        <v>12.204724800000001</v>
      </c>
      <c r="K153" s="5">
        <f t="shared" si="2"/>
        <v>8.342522951960726</v>
      </c>
      <c r="L153" s="5">
        <f t="shared" si="3"/>
        <v>10.011027542352871</v>
      </c>
      <c r="M153" s="5">
        <f t="shared" si="4"/>
        <v>7.2579949682058311</v>
      </c>
      <c r="N153" s="5">
        <f t="shared" si="5"/>
        <v>3.6289974841029156</v>
      </c>
      <c r="O153" s="3">
        <f t="shared" si="6"/>
        <v>13.318420766657701</v>
      </c>
      <c r="P153" s="3">
        <f t="shared" si="9"/>
        <v>6.0411340402054838</v>
      </c>
      <c r="V153" s="3"/>
      <c r="W153" s="3"/>
      <c r="X153" s="3"/>
      <c r="Y153" s="3"/>
      <c r="Z153" s="3"/>
      <c r="AA153" s="3"/>
      <c r="AB153" s="3"/>
      <c r="AC153" s="3"/>
      <c r="AG153" s="3"/>
    </row>
    <row r="154" spans="1:33" ht="15.75" customHeight="1">
      <c r="A154" s="3">
        <v>2566</v>
      </c>
      <c r="B154" s="3" t="s">
        <v>77</v>
      </c>
      <c r="C154" s="3" t="s">
        <v>90</v>
      </c>
      <c r="D154" s="3" t="s">
        <v>91</v>
      </c>
      <c r="E154" s="3" t="s">
        <v>19</v>
      </c>
      <c r="F154" s="3" t="s">
        <v>92</v>
      </c>
      <c r="G154" s="2">
        <v>16.71</v>
      </c>
      <c r="H154" s="2">
        <v>5.76</v>
      </c>
      <c r="I154" s="4">
        <f t="shared" si="0"/>
        <v>6.5787270000000007</v>
      </c>
      <c r="J154" s="5">
        <f t="shared" si="1"/>
        <v>18.897638399999998</v>
      </c>
      <c r="K154" s="5">
        <f t="shared" si="2"/>
        <v>204.47078893926505</v>
      </c>
      <c r="L154" s="5">
        <f t="shared" si="3"/>
        <v>245.36494672711805</v>
      </c>
      <c r="M154" s="5">
        <f t="shared" si="4"/>
        <v>177.88958637716058</v>
      </c>
      <c r="N154" s="5">
        <f t="shared" si="5"/>
        <v>88.944793188580292</v>
      </c>
      <c r="O154" s="3">
        <f t="shared" si="6"/>
        <v>326.42739100208968</v>
      </c>
      <c r="P154" s="3">
        <f t="shared" si="9"/>
        <v>148.06497391755454</v>
      </c>
      <c r="V154" s="3"/>
      <c r="W154" s="3"/>
      <c r="X154" s="3"/>
      <c r="Y154" s="3"/>
      <c r="Z154" s="3"/>
      <c r="AA154" s="3"/>
      <c r="AB154" s="3"/>
      <c r="AC154" s="3"/>
      <c r="AG154" s="3"/>
    </row>
    <row r="155" spans="1:33" ht="15.75" customHeight="1">
      <c r="A155" s="3">
        <v>17254</v>
      </c>
      <c r="B155" s="3" t="s">
        <v>77</v>
      </c>
      <c r="C155" s="3" t="s">
        <v>90</v>
      </c>
      <c r="D155" s="3" t="s">
        <v>91</v>
      </c>
      <c r="E155" s="3" t="s">
        <v>19</v>
      </c>
      <c r="F155" s="3" t="s">
        <v>92</v>
      </c>
      <c r="G155" s="2">
        <v>3.02</v>
      </c>
      <c r="H155" s="2">
        <v>7</v>
      </c>
      <c r="I155" s="4">
        <f t="shared" si="0"/>
        <v>1.188974</v>
      </c>
      <c r="J155" s="5">
        <f t="shared" si="1"/>
        <v>22.965879999999999</v>
      </c>
      <c r="K155" s="5">
        <f t="shared" si="2"/>
        <v>8.1164817301440735</v>
      </c>
      <c r="L155" s="5">
        <f t="shared" si="3"/>
        <v>9.7397780761728878</v>
      </c>
      <c r="M155" s="5">
        <f t="shared" si="4"/>
        <v>7.0613391052253434</v>
      </c>
      <c r="N155" s="5">
        <f t="shared" si="5"/>
        <v>3.5306695526126717</v>
      </c>
      <c r="O155" s="3">
        <f t="shared" si="6"/>
        <v>12.957557258088505</v>
      </c>
      <c r="P155" s="3">
        <f t="shared" si="9"/>
        <v>5.8774491061070666</v>
      </c>
      <c r="V155" s="3"/>
      <c r="W155" s="3"/>
      <c r="X155" s="3"/>
      <c r="Y155" s="3"/>
      <c r="Z155" s="3"/>
      <c r="AA155" s="3"/>
      <c r="AB155" s="3"/>
      <c r="AC155" s="3"/>
      <c r="AG155" s="3"/>
    </row>
    <row r="156" spans="1:33" ht="15.75" customHeight="1">
      <c r="A156" s="3">
        <v>17256</v>
      </c>
      <c r="B156" s="3" t="s">
        <v>77</v>
      </c>
      <c r="C156" s="3" t="s">
        <v>90</v>
      </c>
      <c r="D156" s="3" t="s">
        <v>91</v>
      </c>
      <c r="E156" s="3" t="s">
        <v>19</v>
      </c>
      <c r="F156" s="3" t="s">
        <v>92</v>
      </c>
      <c r="G156" s="3"/>
      <c r="H156" s="3"/>
      <c r="I156" s="4">
        <f t="shared" si="0"/>
        <v>0</v>
      </c>
      <c r="J156" s="5">
        <f t="shared" si="1"/>
        <v>0</v>
      </c>
      <c r="K156" s="5">
        <f t="shared" si="2"/>
        <v>0</v>
      </c>
      <c r="L156" s="5">
        <f t="shared" si="3"/>
        <v>0</v>
      </c>
      <c r="M156" s="5">
        <f t="shared" si="4"/>
        <v>0</v>
      </c>
      <c r="N156" s="5">
        <f t="shared" si="5"/>
        <v>0</v>
      </c>
      <c r="O156" s="3">
        <f t="shared" si="6"/>
        <v>0</v>
      </c>
      <c r="P156" s="3">
        <f t="shared" si="9"/>
        <v>0</v>
      </c>
      <c r="V156" s="3"/>
      <c r="W156" s="3"/>
      <c r="X156" s="3"/>
      <c r="Y156" s="3"/>
      <c r="Z156" s="3"/>
      <c r="AA156" s="3"/>
      <c r="AB156" s="3"/>
      <c r="AC156" s="3"/>
      <c r="AG156" s="3"/>
    </row>
    <row r="157" spans="1:33" ht="15.75" customHeight="1">
      <c r="A157" s="3">
        <v>2560</v>
      </c>
      <c r="B157" s="3" t="s">
        <v>77</v>
      </c>
      <c r="C157" s="3" t="s">
        <v>90</v>
      </c>
      <c r="D157" s="3" t="s">
        <v>91</v>
      </c>
      <c r="E157" s="3" t="s">
        <v>19</v>
      </c>
      <c r="F157" s="3" t="s">
        <v>92</v>
      </c>
      <c r="G157" s="3"/>
      <c r="H157" s="3"/>
      <c r="I157" s="4">
        <f t="shared" si="0"/>
        <v>0</v>
      </c>
      <c r="J157" s="5">
        <f t="shared" si="1"/>
        <v>0</v>
      </c>
      <c r="K157" s="5">
        <f t="shared" si="2"/>
        <v>0</v>
      </c>
      <c r="L157" s="5">
        <f t="shared" si="3"/>
        <v>0</v>
      </c>
      <c r="M157" s="5">
        <f t="shared" si="4"/>
        <v>0</v>
      </c>
      <c r="N157" s="5">
        <f t="shared" si="5"/>
        <v>0</v>
      </c>
      <c r="O157" s="3">
        <f t="shared" si="6"/>
        <v>0</v>
      </c>
      <c r="P157" s="3">
        <f t="shared" si="9"/>
        <v>0</v>
      </c>
      <c r="V157" s="3"/>
      <c r="W157" s="3"/>
      <c r="X157" s="3"/>
      <c r="Y157" s="3"/>
      <c r="Z157" s="3"/>
      <c r="AA157" s="3"/>
      <c r="AB157" s="3"/>
      <c r="AC157" s="3"/>
      <c r="AG157" s="3"/>
    </row>
    <row r="158" spans="1:33" ht="15.75" customHeight="1">
      <c r="A158" s="3">
        <v>17260</v>
      </c>
      <c r="B158" s="3" t="s">
        <v>77</v>
      </c>
      <c r="C158" s="3" t="s">
        <v>90</v>
      </c>
      <c r="D158" s="3" t="s">
        <v>91</v>
      </c>
      <c r="E158" s="3" t="s">
        <v>19</v>
      </c>
      <c r="F158" s="3" t="s">
        <v>92</v>
      </c>
      <c r="G158" s="3"/>
      <c r="H158" s="3"/>
      <c r="I158" s="4">
        <f t="shared" si="0"/>
        <v>0</v>
      </c>
      <c r="J158" s="5">
        <f t="shared" si="1"/>
        <v>0</v>
      </c>
      <c r="K158" s="5">
        <f t="shared" si="2"/>
        <v>0</v>
      </c>
      <c r="L158" s="5">
        <f t="shared" si="3"/>
        <v>0</v>
      </c>
      <c r="M158" s="5">
        <f t="shared" si="4"/>
        <v>0</v>
      </c>
      <c r="N158" s="5">
        <f t="shared" si="5"/>
        <v>0</v>
      </c>
      <c r="O158" s="3">
        <f t="shared" si="6"/>
        <v>0</v>
      </c>
      <c r="P158" s="3">
        <f t="shared" si="9"/>
        <v>0</v>
      </c>
      <c r="V158" s="3"/>
      <c r="W158" s="3"/>
      <c r="X158" s="3"/>
      <c r="Y158" s="3"/>
      <c r="Z158" s="3"/>
      <c r="AA158" s="3"/>
      <c r="AB158" s="3"/>
      <c r="AC158" s="3"/>
      <c r="AG158" s="3"/>
    </row>
    <row r="159" spans="1:33" ht="15.75" customHeight="1">
      <c r="A159" s="3">
        <v>17233</v>
      </c>
      <c r="B159" s="3" t="s">
        <v>77</v>
      </c>
      <c r="C159" s="3" t="s">
        <v>90</v>
      </c>
      <c r="D159" s="3" t="s">
        <v>91</v>
      </c>
      <c r="E159" s="3" t="s">
        <v>19</v>
      </c>
      <c r="F159" s="3" t="s">
        <v>92</v>
      </c>
      <c r="G159" s="3"/>
      <c r="H159" s="3"/>
      <c r="I159" s="4">
        <f t="shared" si="0"/>
        <v>0</v>
      </c>
      <c r="J159" s="5">
        <f t="shared" si="1"/>
        <v>0</v>
      </c>
      <c r="K159" s="5">
        <f t="shared" si="2"/>
        <v>0</v>
      </c>
      <c r="L159" s="5">
        <f t="shared" si="3"/>
        <v>0</v>
      </c>
      <c r="M159" s="5">
        <f t="shared" si="4"/>
        <v>0</v>
      </c>
      <c r="N159" s="5">
        <f t="shared" si="5"/>
        <v>0</v>
      </c>
      <c r="O159" s="3">
        <f t="shared" si="6"/>
        <v>0</v>
      </c>
      <c r="P159" s="3">
        <f t="shared" si="9"/>
        <v>0</v>
      </c>
      <c r="V159" s="3"/>
      <c r="W159" s="3"/>
      <c r="X159" s="3"/>
      <c r="Y159" s="3"/>
      <c r="Z159" s="3"/>
      <c r="AA159" s="3"/>
      <c r="AB159" s="3"/>
      <c r="AC159" s="3"/>
      <c r="AG159" s="3"/>
    </row>
    <row r="160" spans="1:33" ht="15.75" customHeight="1">
      <c r="A160" s="3">
        <v>17232</v>
      </c>
      <c r="B160" s="3" t="s">
        <v>77</v>
      </c>
      <c r="C160" s="3" t="s">
        <v>90</v>
      </c>
      <c r="D160" s="3" t="s">
        <v>91</v>
      </c>
      <c r="E160" s="3" t="s">
        <v>19</v>
      </c>
      <c r="F160" s="3" t="s">
        <v>92</v>
      </c>
      <c r="G160" s="3"/>
      <c r="H160" s="3"/>
      <c r="I160" s="4">
        <f t="shared" si="0"/>
        <v>0</v>
      </c>
      <c r="J160" s="5">
        <f t="shared" si="1"/>
        <v>0</v>
      </c>
      <c r="K160" s="5">
        <f t="shared" si="2"/>
        <v>0</v>
      </c>
      <c r="L160" s="5">
        <f t="shared" si="3"/>
        <v>0</v>
      </c>
      <c r="M160" s="5">
        <f t="shared" si="4"/>
        <v>0</v>
      </c>
      <c r="N160" s="5">
        <f t="shared" si="5"/>
        <v>0</v>
      </c>
      <c r="O160" s="3">
        <f t="shared" si="6"/>
        <v>0</v>
      </c>
      <c r="P160" s="3">
        <f t="shared" si="9"/>
        <v>0</v>
      </c>
      <c r="V160" s="3"/>
      <c r="W160" s="3"/>
      <c r="X160" s="3"/>
      <c r="Y160" s="3"/>
      <c r="Z160" s="3"/>
      <c r="AA160" s="3"/>
      <c r="AB160" s="3"/>
      <c r="AC160" s="3"/>
      <c r="AG160" s="3"/>
    </row>
    <row r="161" spans="1:33" ht="15.75" customHeight="1">
      <c r="A161" s="3">
        <v>17229</v>
      </c>
      <c r="B161" s="3" t="s">
        <v>77</v>
      </c>
      <c r="C161" s="3" t="s">
        <v>90</v>
      </c>
      <c r="D161" s="3" t="s">
        <v>91</v>
      </c>
      <c r="E161" s="3" t="s">
        <v>19</v>
      </c>
      <c r="F161" s="3" t="s">
        <v>92</v>
      </c>
      <c r="G161" s="2">
        <v>2.08</v>
      </c>
      <c r="H161" s="2">
        <v>3.33</v>
      </c>
      <c r="I161" s="4">
        <f t="shared" si="0"/>
        <v>0.81889600000000007</v>
      </c>
      <c r="J161" s="5">
        <f t="shared" si="1"/>
        <v>10.925197199999999</v>
      </c>
      <c r="K161" s="5">
        <f t="shared" si="2"/>
        <v>1.8315837970106799</v>
      </c>
      <c r="L161" s="5">
        <f t="shared" si="3"/>
        <v>2.1979005564128156</v>
      </c>
      <c r="M161" s="5">
        <f t="shared" si="4"/>
        <v>1.5934779033992912</v>
      </c>
      <c r="N161" s="5">
        <f t="shared" si="5"/>
        <v>0.79673895169964559</v>
      </c>
      <c r="O161" s="3">
        <f t="shared" si="6"/>
        <v>2.9240319527376992</v>
      </c>
      <c r="P161" s="3">
        <f t="shared" si="9"/>
        <v>1.3263185833980211</v>
      </c>
      <c r="V161" s="3"/>
      <c r="W161" s="3"/>
      <c r="X161" s="3"/>
      <c r="Y161" s="3"/>
      <c r="Z161" s="3"/>
      <c r="AA161" s="3"/>
      <c r="AB161" s="3"/>
      <c r="AC161" s="3"/>
      <c r="AG161" s="3"/>
    </row>
    <row r="162" spans="1:33" ht="15.75" customHeight="1">
      <c r="A162" s="3">
        <v>1632</v>
      </c>
      <c r="B162" s="3" t="s">
        <v>77</v>
      </c>
      <c r="C162" s="3" t="s">
        <v>90</v>
      </c>
      <c r="D162" s="3" t="s">
        <v>91</v>
      </c>
      <c r="E162" s="3" t="s">
        <v>19</v>
      </c>
      <c r="F162" s="3" t="s">
        <v>92</v>
      </c>
      <c r="G162" s="3"/>
      <c r="H162" s="3"/>
      <c r="I162" s="4">
        <f t="shared" si="0"/>
        <v>0</v>
      </c>
      <c r="J162" s="5">
        <f t="shared" si="1"/>
        <v>0</v>
      </c>
      <c r="K162" s="5">
        <f t="shared" si="2"/>
        <v>0</v>
      </c>
      <c r="L162" s="5">
        <f t="shared" si="3"/>
        <v>0</v>
      </c>
      <c r="M162" s="5">
        <f t="shared" si="4"/>
        <v>0</v>
      </c>
      <c r="N162" s="5">
        <f t="shared" si="5"/>
        <v>0</v>
      </c>
      <c r="O162" s="3">
        <f t="shared" si="6"/>
        <v>0</v>
      </c>
      <c r="P162" s="3">
        <f t="shared" si="9"/>
        <v>0</v>
      </c>
      <c r="V162" s="3"/>
      <c r="W162" s="3"/>
      <c r="X162" s="3"/>
      <c r="Y162" s="3"/>
      <c r="Z162" s="3"/>
      <c r="AA162" s="3"/>
      <c r="AB162" s="3"/>
      <c r="AC162" s="3"/>
      <c r="AG162" s="3"/>
    </row>
    <row r="163" spans="1:33" ht="15.75" customHeight="1">
      <c r="A163" s="3">
        <v>17227</v>
      </c>
      <c r="B163" s="3" t="s">
        <v>77</v>
      </c>
      <c r="C163" s="3" t="s">
        <v>90</v>
      </c>
      <c r="D163" s="3" t="s">
        <v>91</v>
      </c>
      <c r="E163" s="3" t="s">
        <v>19</v>
      </c>
      <c r="F163" s="3" t="s">
        <v>92</v>
      </c>
      <c r="G163" s="2">
        <v>13.85</v>
      </c>
      <c r="H163" s="2">
        <v>4.5199999999999996</v>
      </c>
      <c r="I163" s="4">
        <f t="shared" si="0"/>
        <v>5.4527450000000002</v>
      </c>
      <c r="J163" s="5">
        <f t="shared" si="1"/>
        <v>14.829396799999998</v>
      </c>
      <c r="K163" s="5">
        <f t="shared" si="2"/>
        <v>110.2284932897075</v>
      </c>
      <c r="L163" s="5">
        <f t="shared" si="3"/>
        <v>132.274191947649</v>
      </c>
      <c r="M163" s="5">
        <f t="shared" si="4"/>
        <v>95.898789162045517</v>
      </c>
      <c r="N163" s="5">
        <f t="shared" si="5"/>
        <v>47.949394581022759</v>
      </c>
      <c r="O163" s="3">
        <f t="shared" si="6"/>
        <v>175.97427811235352</v>
      </c>
      <c r="P163" s="3">
        <f t="shared" si="9"/>
        <v>79.820589868021557</v>
      </c>
      <c r="V163" s="2" t="s">
        <v>93</v>
      </c>
      <c r="W163" s="3"/>
      <c r="X163" s="3"/>
      <c r="Y163" s="3"/>
      <c r="Z163" s="3"/>
      <c r="AA163" s="3"/>
      <c r="AB163" s="3"/>
      <c r="AC163" s="3"/>
      <c r="AG163" s="3"/>
    </row>
    <row r="164" spans="1:33" ht="15.75" customHeight="1">
      <c r="A164" s="3">
        <v>17246</v>
      </c>
      <c r="B164" s="3" t="s">
        <v>77</v>
      </c>
      <c r="C164" s="3" t="s">
        <v>94</v>
      </c>
      <c r="D164" s="3" t="s">
        <v>95</v>
      </c>
      <c r="E164" s="3" t="s">
        <v>19</v>
      </c>
      <c r="F164" s="3" t="s">
        <v>96</v>
      </c>
      <c r="G164" s="2">
        <v>1.97</v>
      </c>
      <c r="H164" s="2">
        <v>4.97</v>
      </c>
      <c r="I164" s="4">
        <f t="shared" si="0"/>
        <v>0.77558899999999997</v>
      </c>
      <c r="J164" s="5">
        <f t="shared" si="1"/>
        <v>16.305774799999998</v>
      </c>
      <c r="K164" s="5">
        <f t="shared" si="2"/>
        <v>2.4521370007923391</v>
      </c>
      <c r="L164" s="5">
        <f t="shared" si="3"/>
        <v>2.9425644009508067</v>
      </c>
      <c r="M164" s="5">
        <f t="shared" si="4"/>
        <v>2.133359190689335</v>
      </c>
      <c r="N164" s="5">
        <f t="shared" si="5"/>
        <v>1.0666795953446675</v>
      </c>
      <c r="O164" s="3">
        <f t="shared" si="6"/>
        <v>3.9147141149149296</v>
      </c>
      <c r="P164" s="3">
        <f t="shared" si="9"/>
        <v>1.7756844532567153</v>
      </c>
      <c r="V164" s="3"/>
      <c r="W164" s="3"/>
      <c r="X164" s="3"/>
      <c r="Y164" s="3"/>
      <c r="Z164" s="3"/>
      <c r="AA164" s="3"/>
      <c r="AB164" s="3"/>
      <c r="AC164" s="3"/>
      <c r="AG164" s="3"/>
    </row>
    <row r="165" spans="1:33" ht="15.75" customHeight="1">
      <c r="A165" s="3">
        <v>17248</v>
      </c>
      <c r="B165" s="3" t="s">
        <v>77</v>
      </c>
      <c r="C165" s="3" t="s">
        <v>94</v>
      </c>
      <c r="D165" s="3" t="s">
        <v>95</v>
      </c>
      <c r="E165" s="3" t="s">
        <v>19</v>
      </c>
      <c r="F165" s="3" t="s">
        <v>96</v>
      </c>
      <c r="G165" s="2">
        <v>5.17</v>
      </c>
      <c r="H165" s="2" t="s">
        <v>89</v>
      </c>
      <c r="I165" s="4">
        <f t="shared" si="0"/>
        <v>2.0354290000000002</v>
      </c>
      <c r="J165" s="5" t="e">
        <f t="shared" si="1"/>
        <v>#VALUE!</v>
      </c>
      <c r="K165" s="5" t="e">
        <f t="shared" si="2"/>
        <v>#VALUE!</v>
      </c>
      <c r="L165" s="5" t="e">
        <f t="shared" si="3"/>
        <v>#VALUE!</v>
      </c>
      <c r="M165" s="5" t="e">
        <f t="shared" si="4"/>
        <v>#VALUE!</v>
      </c>
      <c r="N165" s="5" t="e">
        <f t="shared" si="5"/>
        <v>#VALUE!</v>
      </c>
      <c r="O165" s="3" t="e">
        <f t="shared" si="6"/>
        <v>#VALUE!</v>
      </c>
      <c r="P165" s="3"/>
      <c r="V165" s="3"/>
      <c r="W165" s="3"/>
      <c r="X165" s="3"/>
      <c r="Y165" s="3"/>
      <c r="Z165" s="3"/>
      <c r="AA165" s="3"/>
      <c r="AB165" s="3"/>
      <c r="AC165" s="3"/>
      <c r="AG165" s="3"/>
    </row>
    <row r="166" spans="1:33" ht="15.75" customHeight="1">
      <c r="A166" s="3">
        <v>17252</v>
      </c>
      <c r="B166" s="3" t="s">
        <v>77</v>
      </c>
      <c r="C166" s="3" t="s">
        <v>94</v>
      </c>
      <c r="D166" s="3" t="s">
        <v>95</v>
      </c>
      <c r="E166" s="3" t="s">
        <v>19</v>
      </c>
      <c r="F166" s="3" t="s">
        <v>96</v>
      </c>
      <c r="G166" s="2">
        <v>14.16</v>
      </c>
      <c r="H166" s="2">
        <v>6.5</v>
      </c>
      <c r="I166" s="4">
        <f t="shared" si="0"/>
        <v>5.5747920000000004</v>
      </c>
      <c r="J166" s="5">
        <f t="shared" si="1"/>
        <v>21.32546</v>
      </c>
      <c r="K166" s="5">
        <f t="shared" si="2"/>
        <v>165.6897920320732</v>
      </c>
      <c r="L166" s="5">
        <f t="shared" si="3"/>
        <v>198.82775043848784</v>
      </c>
      <c r="M166" s="5">
        <f t="shared" si="4"/>
        <v>144.15011906790369</v>
      </c>
      <c r="N166" s="5">
        <f t="shared" si="5"/>
        <v>72.075059533951844</v>
      </c>
      <c r="O166" s="3">
        <f t="shared" si="6"/>
        <v>264.51546848960328</v>
      </c>
      <c r="P166" s="3">
        <f t="shared" ref="P166:P183" si="10">0.45359237*O166</f>
        <v>119.98219825385948</v>
      </c>
      <c r="V166" s="3"/>
      <c r="W166" s="3"/>
      <c r="X166" s="3"/>
      <c r="Y166" s="3"/>
      <c r="Z166" s="3"/>
      <c r="AA166" s="3"/>
      <c r="AB166" s="3"/>
      <c r="AC166" s="3"/>
      <c r="AG166" s="3"/>
    </row>
    <row r="167" spans="1:33" ht="15.75" customHeight="1">
      <c r="A167" s="3">
        <v>17253</v>
      </c>
      <c r="B167" s="3" t="s">
        <v>77</v>
      </c>
      <c r="C167" s="3" t="s">
        <v>94</v>
      </c>
      <c r="D167" s="3" t="s">
        <v>95</v>
      </c>
      <c r="E167" s="3" t="s">
        <v>30</v>
      </c>
      <c r="F167" s="3" t="s">
        <v>96</v>
      </c>
      <c r="G167" s="2">
        <v>16.23</v>
      </c>
      <c r="H167" s="2">
        <v>7.7</v>
      </c>
      <c r="I167" s="4">
        <f t="shared" si="0"/>
        <v>6.3897510000000004</v>
      </c>
      <c r="J167" s="5">
        <f t="shared" si="1"/>
        <v>25.262468000000002</v>
      </c>
      <c r="K167" s="5">
        <f t="shared" si="2"/>
        <v>257.85980761454488</v>
      </c>
      <c r="L167" s="5">
        <f t="shared" si="3"/>
        <v>309.43176913745384</v>
      </c>
      <c r="M167" s="5">
        <f t="shared" si="4"/>
        <v>224.33803262465403</v>
      </c>
      <c r="N167" s="5">
        <f t="shared" si="5"/>
        <v>112.16901631232702</v>
      </c>
      <c r="O167" s="3">
        <f t="shared" si="6"/>
        <v>411.66028986624013</v>
      </c>
      <c r="P167" s="3">
        <f t="shared" si="10"/>
        <v>186.72596651531487</v>
      </c>
      <c r="V167" s="3"/>
      <c r="W167" s="3"/>
      <c r="X167" s="3"/>
      <c r="Y167" s="3"/>
      <c r="Z167" s="3"/>
      <c r="AA167" s="3"/>
      <c r="AB167" s="3"/>
      <c r="AC167" s="3"/>
      <c r="AG167" s="3"/>
    </row>
    <row r="168" spans="1:33" ht="15.75" customHeight="1">
      <c r="A168" s="3">
        <v>17245</v>
      </c>
      <c r="B168" s="3" t="s">
        <v>77</v>
      </c>
      <c r="C168" s="3" t="s">
        <v>94</v>
      </c>
      <c r="D168" s="3" t="s">
        <v>95</v>
      </c>
      <c r="E168" s="3" t="s">
        <v>19</v>
      </c>
      <c r="F168" s="3" t="s">
        <v>96</v>
      </c>
      <c r="G168" s="2">
        <v>2.46</v>
      </c>
      <c r="H168" s="2">
        <v>4.0999999999999996</v>
      </c>
      <c r="I168" s="4">
        <f t="shared" si="0"/>
        <v>0.96850199999999997</v>
      </c>
      <c r="J168" s="5">
        <f t="shared" si="1"/>
        <v>13.451443999999999</v>
      </c>
      <c r="K168" s="5">
        <f t="shared" si="2"/>
        <v>3.1543505835642147</v>
      </c>
      <c r="L168" s="5">
        <f t="shared" si="3"/>
        <v>3.7852207002770575</v>
      </c>
      <c r="M168" s="5">
        <f t="shared" si="4"/>
        <v>2.7442850077008667</v>
      </c>
      <c r="N168" s="5">
        <f t="shared" si="5"/>
        <v>1.3721425038504333</v>
      </c>
      <c r="O168" s="3">
        <f t="shared" si="6"/>
        <v>5.03576298913109</v>
      </c>
      <c r="P168" s="3">
        <f t="shared" si="10"/>
        <v>2.2841836689982555</v>
      </c>
      <c r="V168" s="3"/>
      <c r="W168" s="3"/>
      <c r="X168" s="3"/>
      <c r="Y168" s="3"/>
      <c r="Z168" s="3"/>
      <c r="AA168" s="3"/>
      <c r="AB168" s="3"/>
      <c r="AC168" s="3"/>
      <c r="AG168" s="3"/>
    </row>
    <row r="169" spans="1:33" ht="15.75" customHeight="1">
      <c r="A169" s="3">
        <v>17244</v>
      </c>
      <c r="B169" s="3" t="s">
        <v>77</v>
      </c>
      <c r="C169" s="3" t="s">
        <v>94</v>
      </c>
      <c r="D169" s="3" t="s">
        <v>95</v>
      </c>
      <c r="E169" s="3" t="s">
        <v>19</v>
      </c>
      <c r="F169" s="3" t="s">
        <v>96</v>
      </c>
      <c r="G169" s="2">
        <v>12.68</v>
      </c>
      <c r="H169" s="2">
        <v>4.83</v>
      </c>
      <c r="I169" s="4">
        <f t="shared" si="0"/>
        <v>4.9921160000000002</v>
      </c>
      <c r="J169" s="5">
        <f t="shared" si="1"/>
        <v>15.8464572</v>
      </c>
      <c r="K169" s="5">
        <f t="shared" si="2"/>
        <v>98.728270072454535</v>
      </c>
      <c r="L169" s="5">
        <f t="shared" si="3"/>
        <v>118.47392408694543</v>
      </c>
      <c r="M169" s="5">
        <f t="shared" si="4"/>
        <v>85.89359496303544</v>
      </c>
      <c r="N169" s="5">
        <f t="shared" si="5"/>
        <v>42.94679748151772</v>
      </c>
      <c r="O169" s="3">
        <f t="shared" si="6"/>
        <v>157.61474675717002</v>
      </c>
      <c r="P169" s="3">
        <f t="shared" si="10"/>
        <v>71.492846528534571</v>
      </c>
      <c r="V169" s="3"/>
      <c r="W169" s="3"/>
      <c r="X169" s="3"/>
      <c r="Y169" s="3"/>
      <c r="Z169" s="3"/>
      <c r="AA169" s="3"/>
      <c r="AB169" s="3"/>
      <c r="AC169" s="3"/>
      <c r="AG169" s="3"/>
    </row>
    <row r="170" spans="1:33" ht="15.75" customHeight="1">
      <c r="A170" s="3">
        <v>17249</v>
      </c>
      <c r="B170" s="3" t="s">
        <v>77</v>
      </c>
      <c r="C170" s="3" t="s">
        <v>94</v>
      </c>
      <c r="D170" s="3" t="s">
        <v>95</v>
      </c>
      <c r="E170" s="3" t="s">
        <v>19</v>
      </c>
      <c r="F170" s="3" t="s">
        <v>96</v>
      </c>
      <c r="G170" s="2">
        <v>5.63</v>
      </c>
      <c r="H170" s="2">
        <v>3.54</v>
      </c>
      <c r="I170" s="4">
        <f t="shared" si="0"/>
        <v>2.2165309999999998</v>
      </c>
      <c r="J170" s="5">
        <f t="shared" si="1"/>
        <v>11.614173600000001</v>
      </c>
      <c r="K170" s="5">
        <f t="shared" si="2"/>
        <v>14.265136812965611</v>
      </c>
      <c r="L170" s="5">
        <f t="shared" si="3"/>
        <v>17.118164175558732</v>
      </c>
      <c r="M170" s="5">
        <f t="shared" si="4"/>
        <v>12.410669027280081</v>
      </c>
      <c r="N170" s="5">
        <f t="shared" si="5"/>
        <v>6.2053345136400404</v>
      </c>
      <c r="O170" s="3">
        <f t="shared" si="6"/>
        <v>22.773577665058948</v>
      </c>
      <c r="P170" s="3">
        <f t="shared" si="10"/>
        <v>10.329921066473155</v>
      </c>
      <c r="V170" s="3"/>
      <c r="W170" s="3"/>
      <c r="X170" s="3"/>
      <c r="Y170" s="3"/>
      <c r="Z170" s="3"/>
      <c r="AA170" s="3"/>
      <c r="AB170" s="3"/>
      <c r="AC170" s="3"/>
      <c r="AG170" s="3"/>
    </row>
    <row r="171" spans="1:33" ht="15.75" customHeight="1">
      <c r="A171" s="3">
        <v>17257</v>
      </c>
      <c r="B171" s="3" t="s">
        <v>77</v>
      </c>
      <c r="C171" s="3" t="s">
        <v>94</v>
      </c>
      <c r="D171" s="3" t="s">
        <v>95</v>
      </c>
      <c r="E171" s="3" t="s">
        <v>19</v>
      </c>
      <c r="F171" s="3" t="s">
        <v>96</v>
      </c>
      <c r="G171" s="3"/>
      <c r="H171" s="3"/>
      <c r="I171" s="4">
        <f t="shared" si="0"/>
        <v>0</v>
      </c>
      <c r="J171" s="5">
        <f t="shared" si="1"/>
        <v>0</v>
      </c>
      <c r="K171" s="5">
        <f t="shared" si="2"/>
        <v>0</v>
      </c>
      <c r="L171" s="5">
        <f t="shared" si="3"/>
        <v>0</v>
      </c>
      <c r="M171" s="5">
        <f t="shared" si="4"/>
        <v>0</v>
      </c>
      <c r="N171" s="5">
        <f t="shared" si="5"/>
        <v>0</v>
      </c>
      <c r="O171" s="3">
        <f t="shared" si="6"/>
        <v>0</v>
      </c>
      <c r="P171" s="3">
        <f t="shared" si="10"/>
        <v>0</v>
      </c>
      <c r="V171" s="3"/>
      <c r="W171" s="3"/>
      <c r="X171" s="3"/>
      <c r="Y171" s="3"/>
      <c r="Z171" s="3"/>
      <c r="AA171" s="3"/>
      <c r="AB171" s="3"/>
      <c r="AC171" s="3"/>
      <c r="AG171" s="3"/>
    </row>
    <row r="172" spans="1:33" ht="15.75" customHeight="1">
      <c r="A172" s="3">
        <v>17241</v>
      </c>
      <c r="B172" s="3" t="s">
        <v>77</v>
      </c>
      <c r="C172" s="3" t="s">
        <v>94</v>
      </c>
      <c r="D172" s="3" t="s">
        <v>95</v>
      </c>
      <c r="E172" s="3" t="s">
        <v>19</v>
      </c>
      <c r="F172" s="3" t="s">
        <v>96</v>
      </c>
      <c r="G172" s="3"/>
      <c r="H172" s="3"/>
      <c r="I172" s="4">
        <f t="shared" si="0"/>
        <v>0</v>
      </c>
      <c r="J172" s="5">
        <f t="shared" si="1"/>
        <v>0</v>
      </c>
      <c r="K172" s="5">
        <f t="shared" si="2"/>
        <v>0</v>
      </c>
      <c r="L172" s="5">
        <f t="shared" si="3"/>
        <v>0</v>
      </c>
      <c r="M172" s="5">
        <f t="shared" si="4"/>
        <v>0</v>
      </c>
      <c r="N172" s="5">
        <f t="shared" si="5"/>
        <v>0</v>
      </c>
      <c r="O172" s="3">
        <f t="shared" si="6"/>
        <v>0</v>
      </c>
      <c r="P172" s="3">
        <f t="shared" si="10"/>
        <v>0</v>
      </c>
      <c r="V172" s="3"/>
      <c r="W172" s="3"/>
      <c r="X172" s="3"/>
      <c r="Y172" s="3"/>
      <c r="Z172" s="3"/>
      <c r="AA172" s="3"/>
      <c r="AB172" s="3"/>
      <c r="AC172" s="3"/>
      <c r="AG172" s="3"/>
    </row>
    <row r="173" spans="1:33" ht="15.75" customHeight="1">
      <c r="A173" s="3">
        <v>17258</v>
      </c>
      <c r="B173" s="3" t="s">
        <v>77</v>
      </c>
      <c r="C173" s="3" t="s">
        <v>94</v>
      </c>
      <c r="D173" s="3" t="s">
        <v>95</v>
      </c>
      <c r="E173" s="3" t="s">
        <v>30</v>
      </c>
      <c r="F173" s="3" t="s">
        <v>96</v>
      </c>
      <c r="G173" s="3"/>
      <c r="H173" s="3"/>
      <c r="I173" s="4">
        <f t="shared" si="0"/>
        <v>0</v>
      </c>
      <c r="J173" s="5">
        <f t="shared" si="1"/>
        <v>0</v>
      </c>
      <c r="K173" s="5">
        <f t="shared" si="2"/>
        <v>0</v>
      </c>
      <c r="L173" s="5">
        <f t="shared" si="3"/>
        <v>0</v>
      </c>
      <c r="M173" s="5">
        <f t="shared" si="4"/>
        <v>0</v>
      </c>
      <c r="N173" s="5">
        <f t="shared" si="5"/>
        <v>0</v>
      </c>
      <c r="O173" s="3">
        <f t="shared" si="6"/>
        <v>0</v>
      </c>
      <c r="P173" s="3">
        <f t="shared" si="10"/>
        <v>0</v>
      </c>
      <c r="V173" s="3"/>
      <c r="W173" s="3"/>
      <c r="X173" s="3"/>
      <c r="Y173" s="3"/>
      <c r="Z173" s="3"/>
      <c r="AA173" s="3"/>
      <c r="AB173" s="3"/>
      <c r="AC173" s="3"/>
      <c r="AG173" s="3"/>
    </row>
    <row r="174" spans="1:33" ht="15.75" customHeight="1">
      <c r="A174" s="3">
        <v>17240</v>
      </c>
      <c r="B174" s="3" t="s">
        <v>77</v>
      </c>
      <c r="C174" s="3" t="s">
        <v>94</v>
      </c>
      <c r="D174" s="3" t="s">
        <v>95</v>
      </c>
      <c r="E174" s="3" t="s">
        <v>19</v>
      </c>
      <c r="F174" s="3" t="s">
        <v>96</v>
      </c>
      <c r="G174" s="3"/>
      <c r="H174" s="3"/>
      <c r="I174" s="4">
        <f t="shared" si="0"/>
        <v>0</v>
      </c>
      <c r="J174" s="5">
        <f t="shared" si="1"/>
        <v>0</v>
      </c>
      <c r="K174" s="5">
        <f t="shared" si="2"/>
        <v>0</v>
      </c>
      <c r="L174" s="5">
        <f t="shared" si="3"/>
        <v>0</v>
      </c>
      <c r="M174" s="5">
        <f t="shared" si="4"/>
        <v>0</v>
      </c>
      <c r="N174" s="5">
        <f t="shared" si="5"/>
        <v>0</v>
      </c>
      <c r="O174" s="3">
        <f t="shared" si="6"/>
        <v>0</v>
      </c>
      <c r="P174" s="3">
        <f t="shared" si="10"/>
        <v>0</v>
      </c>
      <c r="V174" s="3"/>
      <c r="W174" s="3"/>
      <c r="X174" s="3"/>
      <c r="Y174" s="3"/>
      <c r="Z174" s="3"/>
      <c r="AA174" s="3"/>
      <c r="AB174" s="3"/>
      <c r="AC174" s="3"/>
      <c r="AG174" s="3"/>
    </row>
    <row r="175" spans="1:33" ht="15.75" customHeight="1">
      <c r="A175" s="3">
        <v>17143</v>
      </c>
      <c r="B175" s="3" t="s">
        <v>77</v>
      </c>
      <c r="C175" s="3" t="s">
        <v>94</v>
      </c>
      <c r="D175" s="3" t="s">
        <v>95</v>
      </c>
      <c r="E175" s="3" t="s">
        <v>19</v>
      </c>
      <c r="F175" s="3" t="s">
        <v>96</v>
      </c>
      <c r="G175" s="3"/>
      <c r="H175" s="3"/>
      <c r="I175" s="4">
        <f t="shared" si="0"/>
        <v>0</v>
      </c>
      <c r="J175" s="5">
        <f t="shared" si="1"/>
        <v>0</v>
      </c>
      <c r="K175" s="5">
        <f t="shared" si="2"/>
        <v>0</v>
      </c>
      <c r="L175" s="5">
        <f t="shared" si="3"/>
        <v>0</v>
      </c>
      <c r="M175" s="5">
        <f t="shared" si="4"/>
        <v>0</v>
      </c>
      <c r="N175" s="5">
        <f t="shared" si="5"/>
        <v>0</v>
      </c>
      <c r="O175" s="3">
        <f t="shared" si="6"/>
        <v>0</v>
      </c>
      <c r="P175" s="3">
        <f t="shared" si="10"/>
        <v>0</v>
      </c>
      <c r="V175" s="3"/>
      <c r="W175" s="3"/>
      <c r="X175" s="3"/>
      <c r="Y175" s="3"/>
      <c r="Z175" s="3"/>
      <c r="AA175" s="3"/>
      <c r="AB175" s="3"/>
      <c r="AC175" s="3"/>
      <c r="AG175" s="3"/>
    </row>
    <row r="176" spans="1:33" ht="15.75" customHeight="1">
      <c r="A176" s="3">
        <v>17261</v>
      </c>
      <c r="B176" s="3" t="s">
        <v>77</v>
      </c>
      <c r="C176" s="3" t="s">
        <v>94</v>
      </c>
      <c r="D176" s="3" t="s">
        <v>95</v>
      </c>
      <c r="E176" s="3" t="s">
        <v>19</v>
      </c>
      <c r="F176" s="3" t="s">
        <v>96</v>
      </c>
      <c r="G176" s="3"/>
      <c r="H176" s="3"/>
      <c r="I176" s="4">
        <f t="shared" si="0"/>
        <v>0</v>
      </c>
      <c r="J176" s="5">
        <f t="shared" si="1"/>
        <v>0</v>
      </c>
      <c r="K176" s="5">
        <f t="shared" si="2"/>
        <v>0</v>
      </c>
      <c r="L176" s="5">
        <f t="shared" si="3"/>
        <v>0</v>
      </c>
      <c r="M176" s="5">
        <f t="shared" si="4"/>
        <v>0</v>
      </c>
      <c r="N176" s="5">
        <f t="shared" si="5"/>
        <v>0</v>
      </c>
      <c r="O176" s="3">
        <f t="shared" si="6"/>
        <v>0</v>
      </c>
      <c r="P176" s="3">
        <f t="shared" si="10"/>
        <v>0</v>
      </c>
      <c r="V176" s="3"/>
      <c r="W176" s="3"/>
      <c r="X176" s="3"/>
      <c r="Y176" s="3"/>
      <c r="Z176" s="3"/>
      <c r="AA176" s="3"/>
      <c r="AB176" s="3"/>
      <c r="AC176" s="3"/>
      <c r="AG176" s="3"/>
    </row>
    <row r="177" spans="1:33" ht="15.75" customHeight="1">
      <c r="A177" s="3">
        <v>2565</v>
      </c>
      <c r="B177" s="3" t="s">
        <v>77</v>
      </c>
      <c r="C177" s="3" t="s">
        <v>94</v>
      </c>
      <c r="D177" s="3" t="s">
        <v>95</v>
      </c>
      <c r="E177" s="3" t="s">
        <v>19</v>
      </c>
      <c r="F177" s="3" t="s">
        <v>96</v>
      </c>
      <c r="G177" s="2">
        <v>17</v>
      </c>
      <c r="H177" s="2">
        <v>13.31</v>
      </c>
      <c r="I177" s="4">
        <f t="shared" si="0"/>
        <v>6.6928999999999998</v>
      </c>
      <c r="J177" s="5">
        <f t="shared" si="1"/>
        <v>43.667980400000005</v>
      </c>
      <c r="K177" s="5">
        <f t="shared" si="2"/>
        <v>489.02581745090902</v>
      </c>
      <c r="L177" s="5">
        <f t="shared" si="3"/>
        <v>586.83098094109084</v>
      </c>
      <c r="M177" s="5">
        <f t="shared" si="4"/>
        <v>425.45246118229085</v>
      </c>
      <c r="N177" s="5">
        <f t="shared" si="5"/>
        <v>212.72623059114542</v>
      </c>
      <c r="O177" s="3">
        <f t="shared" si="6"/>
        <v>780.70526626950368</v>
      </c>
      <c r="P177" s="3">
        <f t="shared" si="10"/>
        <v>354.12195199866522</v>
      </c>
      <c r="V177" s="3"/>
      <c r="W177" s="3"/>
      <c r="X177" s="3"/>
      <c r="Y177" s="3"/>
      <c r="Z177" s="3"/>
      <c r="AA177" s="3"/>
      <c r="AB177" s="3"/>
      <c r="AC177" s="3"/>
      <c r="AG177" s="3"/>
    </row>
    <row r="178" spans="1:33" ht="15.75" customHeight="1">
      <c r="A178" s="3">
        <v>2569</v>
      </c>
      <c r="B178" s="3" t="s">
        <v>77</v>
      </c>
      <c r="C178" s="3" t="s">
        <v>94</v>
      </c>
      <c r="D178" s="3" t="s">
        <v>95</v>
      </c>
      <c r="E178" s="3" t="s">
        <v>19</v>
      </c>
      <c r="F178" s="3" t="s">
        <v>96</v>
      </c>
      <c r="G178" s="2">
        <v>4.2</v>
      </c>
      <c r="H178" s="2">
        <v>5.05</v>
      </c>
      <c r="I178" s="4">
        <f t="shared" si="0"/>
        <v>1.65354</v>
      </c>
      <c r="J178" s="5">
        <f t="shared" si="1"/>
        <v>16.568241999999998</v>
      </c>
      <c r="K178" s="5">
        <f t="shared" si="2"/>
        <v>11.325199168656361</v>
      </c>
      <c r="L178" s="5">
        <f t="shared" si="3"/>
        <v>13.590239002387634</v>
      </c>
      <c r="M178" s="5">
        <f t="shared" si="4"/>
        <v>9.8529232767310333</v>
      </c>
      <c r="N178" s="5">
        <f t="shared" si="5"/>
        <v>4.9264616383655166</v>
      </c>
      <c r="O178" s="3">
        <f t="shared" si="6"/>
        <v>18.080114212801444</v>
      </c>
      <c r="P178" s="3">
        <f t="shared" si="10"/>
        <v>8.2010018556552922</v>
      </c>
      <c r="V178" s="3"/>
      <c r="W178" s="3"/>
      <c r="X178" s="3"/>
      <c r="Y178" s="3"/>
      <c r="Z178" s="3"/>
      <c r="AA178" s="3"/>
      <c r="AB178" s="3"/>
      <c r="AC178" s="3"/>
      <c r="AG178" s="3"/>
    </row>
    <row r="179" spans="1:33" ht="15.75" customHeight="1">
      <c r="A179" s="3">
        <v>4361</v>
      </c>
      <c r="B179" s="3" t="s">
        <v>77</v>
      </c>
      <c r="C179" s="3" t="s">
        <v>94</v>
      </c>
      <c r="D179" s="3" t="s">
        <v>95</v>
      </c>
      <c r="E179" s="3" t="s">
        <v>19</v>
      </c>
      <c r="F179" s="3" t="s">
        <v>96</v>
      </c>
      <c r="G179" s="3"/>
      <c r="H179" s="3"/>
      <c r="I179" s="4">
        <f t="shared" si="0"/>
        <v>0</v>
      </c>
      <c r="J179" s="5">
        <f t="shared" si="1"/>
        <v>0</v>
      </c>
      <c r="K179" s="5">
        <f t="shared" si="2"/>
        <v>0</v>
      </c>
      <c r="L179" s="5">
        <f t="shared" si="3"/>
        <v>0</v>
      </c>
      <c r="M179" s="5">
        <f t="shared" si="4"/>
        <v>0</v>
      </c>
      <c r="N179" s="5">
        <f t="shared" si="5"/>
        <v>0</v>
      </c>
      <c r="O179" s="3">
        <f t="shared" si="6"/>
        <v>0</v>
      </c>
      <c r="P179" s="3">
        <f t="shared" si="10"/>
        <v>0</v>
      </c>
      <c r="V179" s="3"/>
      <c r="W179" s="3"/>
      <c r="X179" s="3"/>
      <c r="Y179" s="3"/>
      <c r="Z179" s="3"/>
      <c r="AA179" s="3"/>
      <c r="AB179" s="3"/>
      <c r="AC179" s="3"/>
      <c r="AG179" s="3"/>
    </row>
    <row r="180" spans="1:33" ht="15.75" customHeight="1">
      <c r="A180" s="3">
        <v>2578</v>
      </c>
      <c r="B180" s="3" t="s">
        <v>77</v>
      </c>
      <c r="C180" s="3" t="s">
        <v>94</v>
      </c>
      <c r="D180" s="3" t="s">
        <v>95</v>
      </c>
      <c r="E180" s="3" t="s">
        <v>19</v>
      </c>
      <c r="F180" s="3" t="s">
        <v>96</v>
      </c>
      <c r="G180" s="3"/>
      <c r="H180" s="3"/>
      <c r="I180" s="4">
        <f t="shared" si="0"/>
        <v>0</v>
      </c>
      <c r="J180" s="5">
        <f t="shared" si="1"/>
        <v>0</v>
      </c>
      <c r="K180" s="5">
        <f t="shared" si="2"/>
        <v>0</v>
      </c>
      <c r="L180" s="5">
        <f t="shared" si="3"/>
        <v>0</v>
      </c>
      <c r="M180" s="5">
        <f t="shared" si="4"/>
        <v>0</v>
      </c>
      <c r="N180" s="5">
        <f t="shared" si="5"/>
        <v>0</v>
      </c>
      <c r="O180" s="3">
        <f t="shared" si="6"/>
        <v>0</v>
      </c>
      <c r="P180" s="3">
        <f t="shared" si="10"/>
        <v>0</v>
      </c>
      <c r="V180" s="3"/>
      <c r="W180" s="3"/>
      <c r="X180" s="3"/>
      <c r="Y180" s="3"/>
      <c r="Z180" s="3"/>
      <c r="AA180" s="3"/>
      <c r="AB180" s="3"/>
      <c r="AC180" s="3"/>
      <c r="AG180" s="3"/>
    </row>
    <row r="181" spans="1:33" ht="15.75" customHeight="1">
      <c r="A181" s="3">
        <v>17250</v>
      </c>
      <c r="B181" s="3" t="s">
        <v>77</v>
      </c>
      <c r="C181" s="3" t="s">
        <v>94</v>
      </c>
      <c r="D181" s="3" t="s">
        <v>95</v>
      </c>
      <c r="E181" s="3" t="s">
        <v>19</v>
      </c>
      <c r="F181" s="3" t="s">
        <v>96</v>
      </c>
      <c r="G181" s="2">
        <v>12.73</v>
      </c>
      <c r="H181" s="2">
        <v>15.26</v>
      </c>
      <c r="I181" s="4">
        <f t="shared" si="0"/>
        <v>5.0118010000000002</v>
      </c>
      <c r="J181" s="5">
        <f t="shared" si="1"/>
        <v>50.065618399999998</v>
      </c>
      <c r="K181" s="5">
        <f t="shared" si="2"/>
        <v>314.3889189864222</v>
      </c>
      <c r="L181" s="5">
        <f t="shared" si="3"/>
        <v>377.26670278370665</v>
      </c>
      <c r="M181" s="5">
        <f t="shared" si="4"/>
        <v>273.51835951818731</v>
      </c>
      <c r="N181" s="5">
        <f t="shared" si="5"/>
        <v>136.75917975909366</v>
      </c>
      <c r="O181" s="3">
        <f t="shared" si="6"/>
        <v>501.90618971587372</v>
      </c>
      <c r="P181" s="3">
        <f t="shared" si="10"/>
        <v>227.66081811089279</v>
      </c>
      <c r="V181" s="3"/>
      <c r="W181" s="3"/>
      <c r="X181" s="3"/>
      <c r="Y181" s="3"/>
      <c r="Z181" s="3"/>
      <c r="AA181" s="3"/>
      <c r="AB181" s="3"/>
      <c r="AC181" s="3"/>
      <c r="AG181" s="3"/>
    </row>
    <row r="182" spans="1:33" ht="15.75" customHeight="1">
      <c r="A182" s="3">
        <v>2577</v>
      </c>
      <c r="B182" s="3" t="s">
        <v>77</v>
      </c>
      <c r="C182" s="3" t="s">
        <v>94</v>
      </c>
      <c r="D182" s="3" t="s">
        <v>95</v>
      </c>
      <c r="E182" s="3" t="s">
        <v>19</v>
      </c>
      <c r="F182" s="3" t="s">
        <v>96</v>
      </c>
      <c r="G182" s="3"/>
      <c r="H182" s="3"/>
      <c r="I182" s="4">
        <f t="shared" si="0"/>
        <v>0</v>
      </c>
      <c r="J182" s="5">
        <f t="shared" si="1"/>
        <v>0</v>
      </c>
      <c r="K182" s="5">
        <f t="shared" si="2"/>
        <v>0</v>
      </c>
      <c r="L182" s="5">
        <f t="shared" si="3"/>
        <v>0</v>
      </c>
      <c r="M182" s="5">
        <f t="shared" si="4"/>
        <v>0</v>
      </c>
      <c r="N182" s="5">
        <f t="shared" si="5"/>
        <v>0</v>
      </c>
      <c r="O182" s="3">
        <f t="shared" si="6"/>
        <v>0</v>
      </c>
      <c r="P182" s="3">
        <f t="shared" si="10"/>
        <v>0</v>
      </c>
      <c r="V182" s="3"/>
      <c r="W182" s="3"/>
      <c r="X182" s="3"/>
      <c r="Y182" s="3"/>
      <c r="Z182" s="3"/>
      <c r="AA182" s="3"/>
      <c r="AB182" s="3"/>
      <c r="AC182" s="3"/>
      <c r="AG182" s="3"/>
    </row>
    <row r="183" spans="1:33" ht="15.75" customHeight="1">
      <c r="A183" s="3">
        <v>17251</v>
      </c>
      <c r="B183" s="3" t="s">
        <v>77</v>
      </c>
      <c r="C183" s="3" t="s">
        <v>94</v>
      </c>
      <c r="D183" s="3" t="s">
        <v>95</v>
      </c>
      <c r="E183" s="3" t="s">
        <v>19</v>
      </c>
      <c r="F183" s="3" t="s">
        <v>96</v>
      </c>
      <c r="G183" s="2">
        <v>14.32</v>
      </c>
      <c r="H183" s="2">
        <v>6.6</v>
      </c>
      <c r="I183" s="4">
        <f t="shared" si="0"/>
        <v>5.6377839999999999</v>
      </c>
      <c r="J183" s="5">
        <f t="shared" si="1"/>
        <v>21.653544</v>
      </c>
      <c r="K183" s="5">
        <f t="shared" si="2"/>
        <v>172.06235429399516</v>
      </c>
      <c r="L183" s="5">
        <f t="shared" si="3"/>
        <v>206.47482515279418</v>
      </c>
      <c r="M183" s="5">
        <f t="shared" si="4"/>
        <v>149.69424823577577</v>
      </c>
      <c r="N183" s="5">
        <f t="shared" si="5"/>
        <v>74.847124117887887</v>
      </c>
      <c r="O183" s="3">
        <f t="shared" si="6"/>
        <v>274.68894551264856</v>
      </c>
      <c r="P183" s="3">
        <f t="shared" si="10"/>
        <v>124.59680980788313</v>
      </c>
      <c r="V183" s="3"/>
      <c r="W183" s="3"/>
      <c r="X183" s="3"/>
      <c r="Y183" s="3"/>
      <c r="Z183" s="3"/>
      <c r="AA183" s="3"/>
      <c r="AB183" s="3"/>
      <c r="AC183" s="3"/>
      <c r="AG183" s="3"/>
    </row>
    <row r="184" spans="1:33" ht="15.75" customHeight="1">
      <c r="A184" s="3">
        <v>17247</v>
      </c>
      <c r="B184" s="3" t="s">
        <v>77</v>
      </c>
      <c r="C184" s="3" t="s">
        <v>94</v>
      </c>
      <c r="D184" s="3" t="s">
        <v>95</v>
      </c>
      <c r="E184" s="3" t="s">
        <v>19</v>
      </c>
      <c r="F184" s="3" t="s">
        <v>96</v>
      </c>
      <c r="G184" s="2">
        <v>2.4500000000000002</v>
      </c>
      <c r="H184" s="2" t="s">
        <v>89</v>
      </c>
      <c r="I184" s="4">
        <f t="shared" si="0"/>
        <v>0.96456500000000001</v>
      </c>
      <c r="J184" s="5" t="e">
        <f t="shared" si="1"/>
        <v>#VALUE!</v>
      </c>
      <c r="K184" s="5" t="e">
        <f t="shared" si="2"/>
        <v>#VALUE!</v>
      </c>
      <c r="L184" s="5" t="e">
        <f t="shared" si="3"/>
        <v>#VALUE!</v>
      </c>
      <c r="M184" s="5" t="e">
        <f t="shared" si="4"/>
        <v>#VALUE!</v>
      </c>
      <c r="N184" s="5" t="e">
        <f t="shared" si="5"/>
        <v>#VALUE!</v>
      </c>
      <c r="O184" s="3" t="e">
        <f t="shared" si="6"/>
        <v>#VALUE!</v>
      </c>
      <c r="P184" s="3"/>
      <c r="V184" s="3"/>
      <c r="W184" s="3"/>
      <c r="X184" s="3"/>
      <c r="Y184" s="3"/>
      <c r="Z184" s="3"/>
      <c r="AA184" s="3"/>
      <c r="AB184" s="3"/>
      <c r="AC184" s="3"/>
      <c r="AG184" s="3"/>
    </row>
    <row r="185" spans="1:33" ht="15.75" customHeight="1">
      <c r="A185" s="3">
        <v>16957</v>
      </c>
      <c r="B185" s="3" t="s">
        <v>77</v>
      </c>
      <c r="C185" s="3" t="s">
        <v>97</v>
      </c>
      <c r="D185" s="3" t="s">
        <v>98</v>
      </c>
      <c r="E185" s="3" t="s">
        <v>22</v>
      </c>
      <c r="F185" s="3" t="s">
        <v>99</v>
      </c>
      <c r="G185" s="2">
        <v>20</v>
      </c>
      <c r="H185" s="2">
        <v>6.4</v>
      </c>
      <c r="I185" s="4">
        <f t="shared" si="0"/>
        <v>7.8739999999999997</v>
      </c>
      <c r="J185" s="5">
        <f t="shared" si="1"/>
        <v>20.997376000000003</v>
      </c>
      <c r="K185" s="5">
        <f t="shared" si="2"/>
        <v>325.45867708134404</v>
      </c>
      <c r="L185" s="5">
        <f t="shared" si="3"/>
        <v>390.55041249761285</v>
      </c>
      <c r="M185" s="5">
        <f t="shared" si="4"/>
        <v>283.1490490607693</v>
      </c>
      <c r="N185" s="5">
        <f t="shared" si="5"/>
        <v>141.57452453038465</v>
      </c>
      <c r="O185" s="3">
        <f t="shared" si="6"/>
        <v>519.57850502651161</v>
      </c>
      <c r="P185" s="3">
        <f t="shared" ref="P185:P219" si="11">0.45359237*O185</f>
        <v>235.67684549603231</v>
      </c>
      <c r="V185" s="3"/>
      <c r="W185" s="3"/>
      <c r="X185" s="3"/>
      <c r="Y185" s="3"/>
      <c r="Z185" s="3"/>
      <c r="AA185" s="3"/>
      <c r="AB185" s="3"/>
      <c r="AC185" s="3"/>
      <c r="AG185" s="3"/>
    </row>
    <row r="186" spans="1:33" ht="15.75" customHeight="1">
      <c r="A186" s="3">
        <v>16944</v>
      </c>
      <c r="B186" s="3" t="s">
        <v>77</v>
      </c>
      <c r="C186" s="3" t="s">
        <v>97</v>
      </c>
      <c r="D186" s="3" t="s">
        <v>98</v>
      </c>
      <c r="E186" s="3" t="s">
        <v>30</v>
      </c>
      <c r="F186" s="3" t="s">
        <v>99</v>
      </c>
      <c r="G186" s="3"/>
      <c r="H186" s="3"/>
      <c r="I186" s="4">
        <f t="shared" si="0"/>
        <v>0</v>
      </c>
      <c r="J186" s="5">
        <f t="shared" si="1"/>
        <v>0</v>
      </c>
      <c r="K186" s="5">
        <f t="shared" si="2"/>
        <v>0</v>
      </c>
      <c r="L186" s="5">
        <f t="shared" si="3"/>
        <v>0</v>
      </c>
      <c r="M186" s="5">
        <f t="shared" si="4"/>
        <v>0</v>
      </c>
      <c r="N186" s="5">
        <f t="shared" si="5"/>
        <v>0</v>
      </c>
      <c r="O186" s="3">
        <f t="shared" si="6"/>
        <v>0</v>
      </c>
      <c r="P186" s="3">
        <f t="shared" si="11"/>
        <v>0</v>
      </c>
      <c r="V186" s="3"/>
      <c r="W186" s="3"/>
      <c r="X186" s="3"/>
      <c r="Y186" s="3"/>
      <c r="Z186" s="3"/>
      <c r="AA186" s="3"/>
      <c r="AB186" s="3"/>
      <c r="AC186" s="3"/>
      <c r="AG186" s="3"/>
    </row>
    <row r="187" spans="1:33" ht="15.75" customHeight="1">
      <c r="A187" s="3">
        <v>16945</v>
      </c>
      <c r="B187" s="3" t="s">
        <v>77</v>
      </c>
      <c r="C187" s="3" t="s">
        <v>97</v>
      </c>
      <c r="D187" s="3" t="s">
        <v>98</v>
      </c>
      <c r="E187" s="3" t="s">
        <v>22</v>
      </c>
      <c r="F187" s="3" t="s">
        <v>99</v>
      </c>
      <c r="G187" s="3"/>
      <c r="H187" s="3"/>
      <c r="I187" s="4">
        <f t="shared" si="0"/>
        <v>0</v>
      </c>
      <c r="J187" s="5">
        <f t="shared" si="1"/>
        <v>0</v>
      </c>
      <c r="K187" s="5">
        <f t="shared" si="2"/>
        <v>0</v>
      </c>
      <c r="L187" s="5">
        <f t="shared" si="3"/>
        <v>0</v>
      </c>
      <c r="M187" s="5">
        <f t="shared" si="4"/>
        <v>0</v>
      </c>
      <c r="N187" s="5">
        <f t="shared" si="5"/>
        <v>0</v>
      </c>
      <c r="O187" s="3">
        <f t="shared" si="6"/>
        <v>0</v>
      </c>
      <c r="P187" s="3">
        <f t="shared" si="11"/>
        <v>0</v>
      </c>
      <c r="V187" s="3"/>
      <c r="W187" s="3"/>
      <c r="X187" s="3"/>
      <c r="Y187" s="3"/>
      <c r="Z187" s="3"/>
      <c r="AA187" s="3"/>
      <c r="AB187" s="3"/>
      <c r="AC187" s="3"/>
      <c r="AG187" s="3"/>
    </row>
    <row r="188" spans="1:33" ht="15.75" customHeight="1">
      <c r="A188" s="3">
        <v>16946</v>
      </c>
      <c r="B188" s="3" t="s">
        <v>77</v>
      </c>
      <c r="C188" s="3" t="s">
        <v>97</v>
      </c>
      <c r="D188" s="3" t="s">
        <v>98</v>
      </c>
      <c r="E188" s="3" t="s">
        <v>22</v>
      </c>
      <c r="F188" s="3" t="s">
        <v>99</v>
      </c>
      <c r="G188" s="3"/>
      <c r="H188" s="3"/>
      <c r="I188" s="4">
        <f t="shared" si="0"/>
        <v>0</v>
      </c>
      <c r="J188" s="5">
        <f t="shared" si="1"/>
        <v>0</v>
      </c>
      <c r="K188" s="5">
        <f t="shared" si="2"/>
        <v>0</v>
      </c>
      <c r="L188" s="5">
        <f t="shared" si="3"/>
        <v>0</v>
      </c>
      <c r="M188" s="5">
        <f t="shared" si="4"/>
        <v>0</v>
      </c>
      <c r="N188" s="5">
        <f t="shared" si="5"/>
        <v>0</v>
      </c>
      <c r="O188" s="3">
        <f t="shared" si="6"/>
        <v>0</v>
      </c>
      <c r="P188" s="3">
        <f t="shared" si="11"/>
        <v>0</v>
      </c>
      <c r="V188" s="3"/>
      <c r="W188" s="3"/>
      <c r="X188" s="3"/>
      <c r="Y188" s="3"/>
      <c r="Z188" s="3"/>
      <c r="AA188" s="3"/>
      <c r="AB188" s="3"/>
      <c r="AC188" s="3"/>
      <c r="AG188" s="3"/>
    </row>
    <row r="189" spans="1:33" ht="15.75" customHeight="1">
      <c r="A189" s="3">
        <v>16947</v>
      </c>
      <c r="B189" s="3" t="s">
        <v>77</v>
      </c>
      <c r="C189" s="3" t="s">
        <v>97</v>
      </c>
      <c r="D189" s="3" t="s">
        <v>98</v>
      </c>
      <c r="E189" s="3" t="s">
        <v>22</v>
      </c>
      <c r="F189" s="3" t="s">
        <v>99</v>
      </c>
      <c r="G189" s="3"/>
      <c r="H189" s="3"/>
      <c r="I189" s="4">
        <f t="shared" si="0"/>
        <v>0</v>
      </c>
      <c r="J189" s="5">
        <f t="shared" si="1"/>
        <v>0</v>
      </c>
      <c r="K189" s="5">
        <f t="shared" si="2"/>
        <v>0</v>
      </c>
      <c r="L189" s="5">
        <f t="shared" si="3"/>
        <v>0</v>
      </c>
      <c r="M189" s="5">
        <f t="shared" si="4"/>
        <v>0</v>
      </c>
      <c r="N189" s="5">
        <f t="shared" si="5"/>
        <v>0</v>
      </c>
      <c r="O189" s="3">
        <f t="shared" si="6"/>
        <v>0</v>
      </c>
      <c r="P189" s="3">
        <f t="shared" si="11"/>
        <v>0</v>
      </c>
      <c r="V189" s="3"/>
      <c r="W189" s="3"/>
      <c r="X189" s="3"/>
      <c r="Y189" s="3"/>
      <c r="Z189" s="3"/>
      <c r="AA189" s="3"/>
      <c r="AB189" s="3"/>
      <c r="AC189" s="3"/>
      <c r="AG189" s="3"/>
    </row>
    <row r="190" spans="1:33" ht="15.75" customHeight="1">
      <c r="A190" s="3">
        <v>16949</v>
      </c>
      <c r="B190" s="3" t="s">
        <v>77</v>
      </c>
      <c r="C190" s="3" t="s">
        <v>97</v>
      </c>
      <c r="D190" s="3" t="s">
        <v>98</v>
      </c>
      <c r="E190" s="3" t="s">
        <v>30</v>
      </c>
      <c r="F190" s="3" t="s">
        <v>99</v>
      </c>
      <c r="G190" s="2">
        <v>22.39</v>
      </c>
      <c r="H190" s="2">
        <v>6.7</v>
      </c>
      <c r="I190" s="4">
        <f t="shared" si="0"/>
        <v>8.8149429999999995</v>
      </c>
      <c r="J190" s="5">
        <f t="shared" si="1"/>
        <v>21.981628000000001</v>
      </c>
      <c r="K190" s="5">
        <f t="shared" si="2"/>
        <v>427.01081962298116</v>
      </c>
      <c r="L190" s="5">
        <f t="shared" si="3"/>
        <v>512.41298354757737</v>
      </c>
      <c r="M190" s="5">
        <f t="shared" si="4"/>
        <v>371.49941307199356</v>
      </c>
      <c r="N190" s="5">
        <f t="shared" si="5"/>
        <v>185.74970653599678</v>
      </c>
      <c r="O190" s="3">
        <f t="shared" si="6"/>
        <v>681.70142298710812</v>
      </c>
      <c r="P190" s="3">
        <f t="shared" si="11"/>
        <v>309.21456408509488</v>
      </c>
      <c r="V190" s="3"/>
      <c r="W190" s="3"/>
      <c r="X190" s="3"/>
      <c r="Y190" s="3"/>
      <c r="Z190" s="3"/>
      <c r="AA190" s="3"/>
      <c r="AB190" s="3"/>
      <c r="AC190" s="3"/>
      <c r="AG190" s="3"/>
    </row>
    <row r="191" spans="1:33" ht="15.75" customHeight="1">
      <c r="A191" s="3">
        <v>16953</v>
      </c>
      <c r="B191" s="3" t="s">
        <v>77</v>
      </c>
      <c r="C191" s="3" t="s">
        <v>97</v>
      </c>
      <c r="D191" s="3" t="s">
        <v>98</v>
      </c>
      <c r="E191" s="3" t="s">
        <v>22</v>
      </c>
      <c r="F191" s="3" t="s">
        <v>99</v>
      </c>
      <c r="G191" s="2">
        <v>20.6</v>
      </c>
      <c r="H191" s="2">
        <v>6.5</v>
      </c>
      <c r="I191" s="4">
        <f t="shared" si="0"/>
        <v>8.11022</v>
      </c>
      <c r="J191" s="5">
        <f t="shared" si="1"/>
        <v>21.32546</v>
      </c>
      <c r="K191" s="5">
        <f t="shared" si="2"/>
        <v>350.67409661740408</v>
      </c>
      <c r="L191" s="5">
        <f t="shared" si="3"/>
        <v>420.8089159408849</v>
      </c>
      <c r="M191" s="5">
        <f t="shared" si="4"/>
        <v>305.08646405714154</v>
      </c>
      <c r="N191" s="5">
        <f t="shared" si="5"/>
        <v>152.54323202857077</v>
      </c>
      <c r="O191" s="3">
        <f t="shared" si="6"/>
        <v>559.83366154485475</v>
      </c>
      <c r="P191" s="3">
        <f t="shared" si="11"/>
        <v>253.93627734590854</v>
      </c>
      <c r="V191" s="3"/>
      <c r="W191" s="3"/>
      <c r="X191" s="3"/>
      <c r="Y191" s="3"/>
      <c r="Z191" s="3"/>
      <c r="AA191" s="3"/>
      <c r="AB191" s="3"/>
      <c r="AC191" s="3"/>
      <c r="AG191" s="3"/>
    </row>
    <row r="192" spans="1:33" ht="15.75" customHeight="1">
      <c r="A192" s="3">
        <v>16954</v>
      </c>
      <c r="B192" s="3" t="s">
        <v>77</v>
      </c>
      <c r="C192" s="3" t="s">
        <v>97</v>
      </c>
      <c r="D192" s="3" t="s">
        <v>98</v>
      </c>
      <c r="E192" s="3" t="s">
        <v>22</v>
      </c>
      <c r="F192" s="3" t="s">
        <v>99</v>
      </c>
      <c r="G192" s="2">
        <v>21.6</v>
      </c>
      <c r="H192" s="2">
        <v>6.6</v>
      </c>
      <c r="I192" s="4">
        <f t="shared" si="0"/>
        <v>8.5039200000000008</v>
      </c>
      <c r="J192" s="5">
        <f t="shared" si="1"/>
        <v>21.653544</v>
      </c>
      <c r="K192" s="5">
        <f t="shared" si="2"/>
        <v>391.47796972729469</v>
      </c>
      <c r="L192" s="5">
        <f t="shared" si="3"/>
        <v>469.7735636727536</v>
      </c>
      <c r="M192" s="5">
        <f t="shared" si="4"/>
        <v>340.58583366274632</v>
      </c>
      <c r="N192" s="5">
        <f t="shared" si="5"/>
        <v>170.29291683137316</v>
      </c>
      <c r="O192" s="3">
        <f t="shared" si="6"/>
        <v>624.97500477113954</v>
      </c>
      <c r="P192" s="3">
        <f t="shared" si="11"/>
        <v>283.48389360490251</v>
      </c>
      <c r="V192" s="3"/>
      <c r="W192" s="3"/>
      <c r="X192" s="3"/>
      <c r="Y192" s="3"/>
      <c r="Z192" s="3"/>
      <c r="AA192" s="3"/>
      <c r="AB192" s="3"/>
      <c r="AC192" s="3"/>
      <c r="AG192" s="3"/>
    </row>
    <row r="193" spans="1:33" ht="15.75" customHeight="1">
      <c r="A193" s="3">
        <v>16955</v>
      </c>
      <c r="B193" s="3" t="s">
        <v>77</v>
      </c>
      <c r="C193" s="3" t="s">
        <v>97</v>
      </c>
      <c r="D193" s="3" t="s">
        <v>98</v>
      </c>
      <c r="E193" s="3" t="s">
        <v>22</v>
      </c>
      <c r="F193" s="3" t="s">
        <v>99</v>
      </c>
      <c r="G193" s="2">
        <v>17</v>
      </c>
      <c r="H193" s="2">
        <v>6.3</v>
      </c>
      <c r="I193" s="4">
        <f t="shared" si="0"/>
        <v>6.6928999999999998</v>
      </c>
      <c r="J193" s="5">
        <f t="shared" si="1"/>
        <v>20.669291999999999</v>
      </c>
      <c r="K193" s="5">
        <f t="shared" si="2"/>
        <v>231.46977084453241</v>
      </c>
      <c r="L193" s="5">
        <f t="shared" si="3"/>
        <v>277.76372501343889</v>
      </c>
      <c r="M193" s="5">
        <f t="shared" si="4"/>
        <v>201.37870063474318</v>
      </c>
      <c r="N193" s="5">
        <f t="shared" si="5"/>
        <v>100.68935031737159</v>
      </c>
      <c r="O193" s="3">
        <f t="shared" si="6"/>
        <v>369.52991566475373</v>
      </c>
      <c r="P193" s="3">
        <f t="shared" si="11"/>
        <v>167.61595023227576</v>
      </c>
      <c r="V193" s="3"/>
      <c r="W193" s="3"/>
      <c r="X193" s="3"/>
      <c r="Y193" s="3"/>
      <c r="Z193" s="3"/>
      <c r="AA193" s="3"/>
      <c r="AB193" s="3"/>
      <c r="AC193" s="3"/>
      <c r="AG193" s="3"/>
    </row>
    <row r="194" spans="1:33" ht="15.75" customHeight="1">
      <c r="A194" s="3">
        <v>16956</v>
      </c>
      <c r="B194" s="3" t="s">
        <v>77</v>
      </c>
      <c r="C194" s="3" t="s">
        <v>97</v>
      </c>
      <c r="D194" s="3" t="s">
        <v>98</v>
      </c>
      <c r="E194" s="3" t="s">
        <v>22</v>
      </c>
      <c r="F194" s="3" t="s">
        <v>99</v>
      </c>
      <c r="G194" s="2">
        <v>16.399999999999999</v>
      </c>
      <c r="H194" s="2">
        <v>6.2</v>
      </c>
      <c r="I194" s="4">
        <f t="shared" si="0"/>
        <v>6.4566799999999995</v>
      </c>
      <c r="J194" s="5">
        <f t="shared" si="1"/>
        <v>20.341208000000002</v>
      </c>
      <c r="K194" s="5">
        <f t="shared" si="2"/>
        <v>211.99971401732395</v>
      </c>
      <c r="L194" s="5">
        <f t="shared" si="3"/>
        <v>254.39965682078872</v>
      </c>
      <c r="M194" s="5">
        <f t="shared" si="4"/>
        <v>184.43975119507181</v>
      </c>
      <c r="N194" s="5">
        <f t="shared" si="5"/>
        <v>92.219875597535903</v>
      </c>
      <c r="O194" s="3">
        <f t="shared" si="6"/>
        <v>338.44694344295675</v>
      </c>
      <c r="P194" s="3">
        <f t="shared" si="11"/>
        <v>153.51695119554671</v>
      </c>
      <c r="V194" s="3"/>
      <c r="W194" s="3"/>
      <c r="X194" s="3"/>
      <c r="Y194" s="3"/>
      <c r="Z194" s="3"/>
      <c r="AA194" s="3"/>
      <c r="AB194" s="3"/>
      <c r="AC194" s="3"/>
      <c r="AG194" s="3"/>
    </row>
    <row r="195" spans="1:33" ht="15.75" customHeight="1">
      <c r="A195" s="3">
        <v>16948</v>
      </c>
      <c r="B195" s="3" t="s">
        <v>77</v>
      </c>
      <c r="C195" s="3" t="s">
        <v>100</v>
      </c>
      <c r="D195" s="3" t="s">
        <v>101</v>
      </c>
      <c r="E195" s="3" t="s">
        <v>19</v>
      </c>
      <c r="F195" s="3" t="s">
        <v>102</v>
      </c>
      <c r="G195" s="2">
        <v>19.3</v>
      </c>
      <c r="H195" s="2">
        <v>7.9</v>
      </c>
      <c r="I195" s="4">
        <f t="shared" si="0"/>
        <v>7.5984100000000003</v>
      </c>
      <c r="J195" s="5">
        <f t="shared" si="1"/>
        <v>25.918635999999999</v>
      </c>
      <c r="K195" s="5">
        <f t="shared" si="2"/>
        <v>374.10851982251393</v>
      </c>
      <c r="L195" s="5">
        <f t="shared" si="3"/>
        <v>448.9302237870167</v>
      </c>
      <c r="M195" s="5">
        <f t="shared" si="4"/>
        <v>325.47441224558708</v>
      </c>
      <c r="N195" s="5">
        <f t="shared" si="5"/>
        <v>162.73720612279354</v>
      </c>
      <c r="O195" s="3">
        <f t="shared" si="6"/>
        <v>597.24554647065224</v>
      </c>
      <c r="P195" s="3">
        <f t="shared" si="11"/>
        <v>270.9060228955683</v>
      </c>
      <c r="V195" s="3"/>
      <c r="W195" s="3"/>
      <c r="X195" s="3"/>
      <c r="Y195" s="3"/>
      <c r="Z195" s="3"/>
      <c r="AA195" s="3"/>
      <c r="AB195" s="3"/>
      <c r="AC195" s="3"/>
      <c r="AG195" s="3"/>
    </row>
    <row r="196" spans="1:33" ht="15.75" customHeight="1">
      <c r="A196" s="3">
        <v>13646</v>
      </c>
      <c r="B196" s="3" t="s">
        <v>103</v>
      </c>
      <c r="C196" s="3" t="s">
        <v>17</v>
      </c>
      <c r="D196" s="3" t="s">
        <v>18</v>
      </c>
      <c r="E196" s="3" t="s">
        <v>22</v>
      </c>
      <c r="F196" s="3" t="s">
        <v>18</v>
      </c>
      <c r="G196" s="3"/>
      <c r="H196" s="3"/>
      <c r="I196" s="4">
        <f t="shared" si="0"/>
        <v>0</v>
      </c>
      <c r="J196" s="5">
        <f t="shared" si="1"/>
        <v>0</v>
      </c>
      <c r="K196" s="5">
        <f t="shared" si="2"/>
        <v>0</v>
      </c>
      <c r="L196" s="5">
        <f t="shared" si="3"/>
        <v>0</v>
      </c>
      <c r="M196" s="5">
        <f t="shared" si="4"/>
        <v>0</v>
      </c>
      <c r="N196" s="5">
        <f t="shared" si="5"/>
        <v>0</v>
      </c>
      <c r="O196" s="3">
        <f t="shared" si="6"/>
        <v>0</v>
      </c>
      <c r="P196" s="3">
        <f t="shared" si="11"/>
        <v>0</v>
      </c>
      <c r="V196" s="3"/>
      <c r="W196" s="3"/>
      <c r="X196" s="3"/>
      <c r="Y196" s="3"/>
      <c r="Z196" s="3"/>
      <c r="AA196" s="3"/>
      <c r="AB196" s="3"/>
      <c r="AC196" s="3"/>
      <c r="AG196" s="3"/>
    </row>
    <row r="197" spans="1:33" ht="15.75" customHeight="1">
      <c r="A197" s="3">
        <v>69</v>
      </c>
      <c r="B197" s="3" t="s">
        <v>103</v>
      </c>
      <c r="C197" s="3" t="s">
        <v>17</v>
      </c>
      <c r="D197" s="3" t="s">
        <v>18</v>
      </c>
      <c r="E197" s="3" t="s">
        <v>22</v>
      </c>
      <c r="F197" s="3" t="s">
        <v>18</v>
      </c>
      <c r="G197" s="3"/>
      <c r="H197" s="3"/>
      <c r="I197" s="4">
        <f t="shared" si="0"/>
        <v>0</v>
      </c>
      <c r="J197" s="5">
        <f t="shared" si="1"/>
        <v>0</v>
      </c>
      <c r="K197" s="5">
        <f t="shared" si="2"/>
        <v>0</v>
      </c>
      <c r="L197" s="5">
        <f t="shared" si="3"/>
        <v>0</v>
      </c>
      <c r="M197" s="5">
        <f t="shared" si="4"/>
        <v>0</v>
      </c>
      <c r="N197" s="5">
        <f t="shared" si="5"/>
        <v>0</v>
      </c>
      <c r="O197" s="3">
        <f t="shared" si="6"/>
        <v>0</v>
      </c>
      <c r="P197" s="3">
        <f t="shared" si="11"/>
        <v>0</v>
      </c>
      <c r="V197" s="3"/>
      <c r="W197" s="3"/>
      <c r="X197" s="3"/>
      <c r="Y197" s="3"/>
      <c r="Z197" s="3"/>
      <c r="AA197" s="3"/>
      <c r="AB197" s="3"/>
      <c r="AC197" s="3"/>
      <c r="AG197" s="3"/>
    </row>
    <row r="198" spans="1:33" ht="15.75" customHeight="1">
      <c r="A198" s="3">
        <v>20452</v>
      </c>
      <c r="B198" s="3" t="s">
        <v>103</v>
      </c>
      <c r="C198" s="3" t="s">
        <v>104</v>
      </c>
      <c r="D198" s="3" t="s">
        <v>105</v>
      </c>
      <c r="E198" s="3" t="s">
        <v>30</v>
      </c>
      <c r="F198" s="3" t="s">
        <v>105</v>
      </c>
      <c r="G198" s="2">
        <v>11.94</v>
      </c>
      <c r="H198" s="2">
        <v>13.7</v>
      </c>
      <c r="I198" s="4">
        <f t="shared" si="0"/>
        <v>4.7007779999999997</v>
      </c>
      <c r="J198" s="5">
        <f t="shared" si="1"/>
        <v>44.947507999999999</v>
      </c>
      <c r="K198" s="5">
        <f t="shared" si="2"/>
        <v>248.30479726037819</v>
      </c>
      <c r="L198" s="5">
        <f t="shared" si="3"/>
        <v>297.96575671245381</v>
      </c>
      <c r="M198" s="5">
        <f t="shared" si="4"/>
        <v>216.025173616529</v>
      </c>
      <c r="N198" s="5">
        <f t="shared" si="5"/>
        <v>108.0125868082645</v>
      </c>
      <c r="O198" s="3">
        <f t="shared" si="6"/>
        <v>396.40619358633069</v>
      </c>
      <c r="P198" s="3">
        <f t="shared" si="11"/>
        <v>179.80682483150255</v>
      </c>
      <c r="V198" s="3"/>
      <c r="W198" s="3"/>
      <c r="X198" s="3"/>
      <c r="Y198" s="3"/>
      <c r="Z198" s="3"/>
      <c r="AA198" s="3"/>
      <c r="AB198" s="3"/>
      <c r="AC198" s="3"/>
      <c r="AG198" s="3"/>
    </row>
    <row r="199" spans="1:33" ht="15.75" customHeight="1">
      <c r="A199" s="3">
        <v>70</v>
      </c>
      <c r="B199" s="3" t="s">
        <v>103</v>
      </c>
      <c r="C199" s="3" t="s">
        <v>104</v>
      </c>
      <c r="D199" s="3" t="s">
        <v>105</v>
      </c>
      <c r="E199" s="3" t="s">
        <v>22</v>
      </c>
      <c r="F199" s="3" t="s">
        <v>105</v>
      </c>
      <c r="G199" s="3"/>
      <c r="H199" s="3"/>
      <c r="I199" s="4">
        <f t="shared" si="0"/>
        <v>0</v>
      </c>
      <c r="J199" s="5">
        <f t="shared" si="1"/>
        <v>0</v>
      </c>
      <c r="K199" s="5">
        <f t="shared" si="2"/>
        <v>0</v>
      </c>
      <c r="L199" s="5">
        <f t="shared" si="3"/>
        <v>0</v>
      </c>
      <c r="M199" s="5">
        <f t="shared" si="4"/>
        <v>0</v>
      </c>
      <c r="N199" s="5">
        <f t="shared" si="5"/>
        <v>0</v>
      </c>
      <c r="O199" s="3">
        <f t="shared" si="6"/>
        <v>0</v>
      </c>
      <c r="P199" s="3">
        <f t="shared" si="11"/>
        <v>0</v>
      </c>
      <c r="V199" s="3"/>
      <c r="W199" s="3"/>
      <c r="X199" s="3"/>
      <c r="Y199" s="3"/>
      <c r="Z199" s="3"/>
      <c r="AA199" s="3"/>
      <c r="AB199" s="3"/>
      <c r="AC199" s="3"/>
      <c r="AG199" s="3"/>
    </row>
    <row r="200" spans="1:33" ht="15.75" customHeight="1">
      <c r="A200" s="3">
        <v>14372</v>
      </c>
      <c r="B200" s="3" t="s">
        <v>103</v>
      </c>
      <c r="C200" s="3" t="s">
        <v>104</v>
      </c>
      <c r="D200" s="3" t="s">
        <v>105</v>
      </c>
      <c r="E200" s="3" t="s">
        <v>58</v>
      </c>
      <c r="F200" s="3" t="s">
        <v>105</v>
      </c>
      <c r="G200" s="2">
        <v>60.03</v>
      </c>
      <c r="H200" s="2">
        <v>29</v>
      </c>
      <c r="I200" s="4">
        <f t="shared" si="0"/>
        <v>23.633811000000001</v>
      </c>
      <c r="J200" s="5">
        <f t="shared" si="1"/>
        <v>95.144360000000006</v>
      </c>
      <c r="K200" s="5">
        <f t="shared" si="2"/>
        <v>13285.887604551206</v>
      </c>
      <c r="L200" s="5">
        <f t="shared" si="3"/>
        <v>15943.065125461446</v>
      </c>
      <c r="M200" s="5">
        <f t="shared" si="4"/>
        <v>11558.722215959548</v>
      </c>
      <c r="N200" s="5">
        <f t="shared" si="5"/>
        <v>5779.3611079797738</v>
      </c>
      <c r="O200" s="3">
        <f t="shared" si="6"/>
        <v>21210.255266285771</v>
      </c>
      <c r="P200" s="3">
        <f t="shared" si="11"/>
        <v>9620.8099545395435</v>
      </c>
      <c r="V200" s="3"/>
      <c r="W200" s="3"/>
      <c r="X200" s="3"/>
      <c r="Y200" s="3"/>
      <c r="Z200" s="3"/>
      <c r="AA200" s="3"/>
      <c r="AB200" s="3"/>
      <c r="AC200" s="3"/>
      <c r="AG200" s="3"/>
    </row>
    <row r="201" spans="1:33" ht="15.75" customHeight="1">
      <c r="A201" s="3">
        <v>20450</v>
      </c>
      <c r="B201" s="3" t="s">
        <v>103</v>
      </c>
      <c r="C201" s="3" t="s">
        <v>104</v>
      </c>
      <c r="D201" s="3" t="s">
        <v>105</v>
      </c>
      <c r="E201" s="3" t="s">
        <v>30</v>
      </c>
      <c r="F201" s="3" t="s">
        <v>105</v>
      </c>
      <c r="G201" s="2">
        <v>15.37</v>
      </c>
      <c r="H201" s="2">
        <v>18.899999999999999</v>
      </c>
      <c r="I201" s="4">
        <f t="shared" si="0"/>
        <v>6.0511689999999998</v>
      </c>
      <c r="J201" s="5">
        <f t="shared" si="1"/>
        <v>62.007875999999996</v>
      </c>
      <c r="K201" s="5">
        <f t="shared" si="2"/>
        <v>567.63011530819426</v>
      </c>
      <c r="L201" s="5">
        <f t="shared" si="3"/>
        <v>681.15613836983312</v>
      </c>
      <c r="M201" s="5">
        <f t="shared" si="4"/>
        <v>493.838200318129</v>
      </c>
      <c r="N201" s="5">
        <f t="shared" si="5"/>
        <v>246.9191001590645</v>
      </c>
      <c r="O201" s="3">
        <f t="shared" si="6"/>
        <v>906.19309758376664</v>
      </c>
      <c r="P201" s="3">
        <f t="shared" si="11"/>
        <v>411.04227481066198</v>
      </c>
      <c r="V201" s="3"/>
      <c r="W201" s="3"/>
      <c r="X201" s="3"/>
      <c r="Y201" s="3"/>
      <c r="Z201" s="3"/>
      <c r="AA201" s="3"/>
      <c r="AB201" s="3"/>
      <c r="AC201" s="3"/>
      <c r="AG201" s="3"/>
    </row>
    <row r="202" spans="1:33" ht="15.75" customHeight="1">
      <c r="A202" s="3">
        <v>20451</v>
      </c>
      <c r="B202" s="3" t="s">
        <v>103</v>
      </c>
      <c r="C202" s="3" t="s">
        <v>104</v>
      </c>
      <c r="D202" s="3" t="s">
        <v>105</v>
      </c>
      <c r="E202" s="3" t="s">
        <v>22</v>
      </c>
      <c r="F202" s="3" t="s">
        <v>105</v>
      </c>
      <c r="G202" s="2">
        <v>11.4</v>
      </c>
      <c r="H202" s="2">
        <v>19.3</v>
      </c>
      <c r="I202" s="4">
        <f t="shared" si="0"/>
        <v>4.4881799999999998</v>
      </c>
      <c r="J202" s="5">
        <f t="shared" si="1"/>
        <v>63.320212000000005</v>
      </c>
      <c r="K202" s="5">
        <f t="shared" si="2"/>
        <v>318.87678386655676</v>
      </c>
      <c r="L202" s="5">
        <f t="shared" si="3"/>
        <v>382.65214063986809</v>
      </c>
      <c r="M202" s="5">
        <f t="shared" si="4"/>
        <v>277.42280196390436</v>
      </c>
      <c r="N202" s="5">
        <f t="shared" si="5"/>
        <v>138.71140098195218</v>
      </c>
      <c r="O202" s="3">
        <f t="shared" si="6"/>
        <v>509.07084160376451</v>
      </c>
      <c r="P202" s="3">
        <f t="shared" si="11"/>
        <v>230.91064954094617</v>
      </c>
      <c r="V202" s="3"/>
      <c r="W202" s="3"/>
      <c r="X202" s="3"/>
      <c r="Y202" s="3"/>
      <c r="Z202" s="3"/>
      <c r="AA202" s="3"/>
      <c r="AB202" s="3"/>
      <c r="AC202" s="3"/>
      <c r="AG202" s="3"/>
    </row>
    <row r="203" spans="1:33" ht="15.75" customHeight="1">
      <c r="A203" s="3">
        <v>20453</v>
      </c>
      <c r="B203" s="3" t="s">
        <v>103</v>
      </c>
      <c r="C203" s="3" t="s">
        <v>104</v>
      </c>
      <c r="D203" s="3" t="s">
        <v>105</v>
      </c>
      <c r="E203" s="3" t="s">
        <v>30</v>
      </c>
      <c r="F203" s="3" t="s">
        <v>105</v>
      </c>
      <c r="G203" s="2">
        <v>5.63</v>
      </c>
      <c r="H203" s="2">
        <v>11.8</v>
      </c>
      <c r="I203" s="4">
        <f t="shared" si="0"/>
        <v>2.2165309999999998</v>
      </c>
      <c r="J203" s="5">
        <f t="shared" si="1"/>
        <v>38.713912000000001</v>
      </c>
      <c r="K203" s="5">
        <f t="shared" si="2"/>
        <v>47.550456043218702</v>
      </c>
      <c r="L203" s="5">
        <f t="shared" si="3"/>
        <v>57.060547251862438</v>
      </c>
      <c r="M203" s="5">
        <f t="shared" si="4"/>
        <v>41.368896757600268</v>
      </c>
      <c r="N203" s="5">
        <f t="shared" si="5"/>
        <v>20.684448378800134</v>
      </c>
      <c r="O203" s="3">
        <f t="shared" si="6"/>
        <v>75.911925550196486</v>
      </c>
      <c r="P203" s="3">
        <f t="shared" si="11"/>
        <v>34.433070221577182</v>
      </c>
      <c r="V203" s="3"/>
      <c r="W203" s="3"/>
      <c r="X203" s="3"/>
      <c r="Y203" s="3"/>
      <c r="Z203" s="3"/>
      <c r="AA203" s="3"/>
      <c r="AB203" s="3"/>
      <c r="AC203" s="3"/>
      <c r="AG203" s="3"/>
    </row>
    <row r="204" spans="1:33" ht="15.75" customHeight="1">
      <c r="A204" s="3">
        <v>20454</v>
      </c>
      <c r="B204" s="3" t="s">
        <v>103</v>
      </c>
      <c r="C204" s="3" t="s">
        <v>104</v>
      </c>
      <c r="D204" s="3" t="s">
        <v>105</v>
      </c>
      <c r="E204" s="3" t="s">
        <v>22</v>
      </c>
      <c r="F204" s="3" t="s">
        <v>105</v>
      </c>
      <c r="G204" s="3"/>
      <c r="H204" s="3"/>
      <c r="I204" s="4">
        <f t="shared" si="0"/>
        <v>0</v>
      </c>
      <c r="J204" s="5">
        <f t="shared" si="1"/>
        <v>0</v>
      </c>
      <c r="K204" s="5">
        <f t="shared" si="2"/>
        <v>0</v>
      </c>
      <c r="L204" s="5">
        <f t="shared" si="3"/>
        <v>0</v>
      </c>
      <c r="M204" s="5">
        <f t="shared" si="4"/>
        <v>0</v>
      </c>
      <c r="N204" s="5">
        <f t="shared" si="5"/>
        <v>0</v>
      </c>
      <c r="O204" s="3">
        <f t="shared" si="6"/>
        <v>0</v>
      </c>
      <c r="P204" s="3">
        <f t="shared" si="11"/>
        <v>0</v>
      </c>
      <c r="V204" s="3"/>
      <c r="W204" s="3"/>
      <c r="X204" s="3"/>
      <c r="Y204" s="3"/>
      <c r="Z204" s="3"/>
      <c r="AA204" s="3"/>
      <c r="AB204" s="3"/>
      <c r="AC204" s="3"/>
      <c r="AG204" s="3"/>
    </row>
    <row r="205" spans="1:33" ht="15.75" customHeight="1">
      <c r="A205" s="3">
        <v>20455</v>
      </c>
      <c r="B205" s="3" t="s">
        <v>103</v>
      </c>
      <c r="C205" s="3" t="s">
        <v>104</v>
      </c>
      <c r="D205" s="3" t="s">
        <v>105</v>
      </c>
      <c r="E205" s="3" t="s">
        <v>30</v>
      </c>
      <c r="F205" s="3" t="s">
        <v>105</v>
      </c>
      <c r="G205" s="2">
        <v>6.05</v>
      </c>
      <c r="H205" s="2">
        <v>12.2</v>
      </c>
      <c r="I205" s="4">
        <f t="shared" si="0"/>
        <v>2.381885</v>
      </c>
      <c r="J205" s="5">
        <f t="shared" si="1"/>
        <v>40.026247999999995</v>
      </c>
      <c r="K205" s="5">
        <f t="shared" si="2"/>
        <v>56.770990226567456</v>
      </c>
      <c r="L205" s="5">
        <f t="shared" si="3"/>
        <v>68.125188271880944</v>
      </c>
      <c r="M205" s="5">
        <f t="shared" si="4"/>
        <v>49.390761497113679</v>
      </c>
      <c r="N205" s="5">
        <f t="shared" si="5"/>
        <v>24.69538074855684</v>
      </c>
      <c r="O205" s="3">
        <f t="shared" si="6"/>
        <v>90.632047347203596</v>
      </c>
      <c r="P205" s="3">
        <f t="shared" si="11"/>
        <v>41.110005154170295</v>
      </c>
      <c r="V205" s="3"/>
      <c r="W205" s="3"/>
      <c r="X205" s="3"/>
      <c r="Y205" s="3"/>
      <c r="Z205" s="3"/>
      <c r="AA205" s="3"/>
      <c r="AB205" s="3"/>
      <c r="AC205" s="3"/>
      <c r="AG205" s="3"/>
    </row>
    <row r="206" spans="1:33" ht="15.75" customHeight="1">
      <c r="A206" s="3">
        <v>20456</v>
      </c>
      <c r="B206" s="3" t="s">
        <v>103</v>
      </c>
      <c r="C206" s="3" t="s">
        <v>104</v>
      </c>
      <c r="D206" s="3" t="s">
        <v>105</v>
      </c>
      <c r="E206" s="3" t="s">
        <v>30</v>
      </c>
      <c r="F206" s="3" t="s">
        <v>105</v>
      </c>
      <c r="G206" s="2">
        <v>5.57</v>
      </c>
      <c r="H206" s="2">
        <v>12.6</v>
      </c>
      <c r="I206" s="4">
        <f t="shared" si="0"/>
        <v>2.1929090000000002</v>
      </c>
      <c r="J206" s="5">
        <f t="shared" si="1"/>
        <v>41.338583999999997</v>
      </c>
      <c r="K206" s="5">
        <f t="shared" si="2"/>
        <v>49.697761200515814</v>
      </c>
      <c r="L206" s="5">
        <f t="shared" si="3"/>
        <v>59.637313440618975</v>
      </c>
      <c r="M206" s="5">
        <f t="shared" si="4"/>
        <v>43.237052244448755</v>
      </c>
      <c r="N206" s="5">
        <f t="shared" si="5"/>
        <v>21.618526122224377</v>
      </c>
      <c r="O206" s="3">
        <f t="shared" si="6"/>
        <v>79.339990868563461</v>
      </c>
      <c r="P206" s="3">
        <f t="shared" si="11"/>
        <v>35.988014493850059</v>
      </c>
      <c r="V206" s="3"/>
      <c r="W206" s="3"/>
      <c r="X206" s="3"/>
      <c r="Y206" s="3"/>
      <c r="Z206" s="3"/>
      <c r="AA206" s="3"/>
      <c r="AB206" s="3"/>
      <c r="AC206" s="3"/>
      <c r="AG206" s="3"/>
    </row>
    <row r="207" spans="1:33" ht="15.75" customHeight="1">
      <c r="A207" s="3">
        <v>20462</v>
      </c>
      <c r="B207" s="3" t="s">
        <v>103</v>
      </c>
      <c r="C207" s="3" t="s">
        <v>106</v>
      </c>
      <c r="D207" s="3" t="s">
        <v>107</v>
      </c>
      <c r="E207" s="3" t="s">
        <v>19</v>
      </c>
      <c r="F207" s="3" t="s">
        <v>108</v>
      </c>
      <c r="G207" s="2">
        <v>19.39</v>
      </c>
      <c r="H207" s="2">
        <v>12.1</v>
      </c>
      <c r="I207" s="4">
        <f t="shared" si="0"/>
        <v>7.6338429999999997</v>
      </c>
      <c r="J207" s="5">
        <f t="shared" si="1"/>
        <v>39.698163999999998</v>
      </c>
      <c r="K207" s="5">
        <f t="shared" si="2"/>
        <v>578.35817408378375</v>
      </c>
      <c r="L207" s="5">
        <f t="shared" si="3"/>
        <v>694.0298089005405</v>
      </c>
      <c r="M207" s="5">
        <f t="shared" si="4"/>
        <v>503.17161145289185</v>
      </c>
      <c r="N207" s="5">
        <f t="shared" si="5"/>
        <v>251.58580572644593</v>
      </c>
      <c r="O207" s="3">
        <f t="shared" si="6"/>
        <v>923.3199070160565</v>
      </c>
      <c r="P207" s="3">
        <f t="shared" si="11"/>
        <v>418.8108648915927</v>
      </c>
      <c r="V207" s="3"/>
      <c r="W207" s="3"/>
      <c r="X207" s="3"/>
      <c r="Y207" s="3"/>
      <c r="Z207" s="3"/>
      <c r="AA207" s="3"/>
      <c r="AB207" s="3"/>
      <c r="AC207" s="3"/>
      <c r="AG207" s="3"/>
    </row>
    <row r="208" spans="1:33" ht="15.75" customHeight="1">
      <c r="A208" s="3">
        <v>14234</v>
      </c>
      <c r="B208" s="3" t="s">
        <v>103</v>
      </c>
      <c r="C208" s="3" t="s">
        <v>106</v>
      </c>
      <c r="D208" s="3" t="s">
        <v>107</v>
      </c>
      <c r="E208" s="3" t="s">
        <v>30</v>
      </c>
      <c r="F208" s="3" t="s">
        <v>108</v>
      </c>
      <c r="G208" s="3"/>
      <c r="H208" s="3"/>
      <c r="I208" s="4">
        <f t="shared" si="0"/>
        <v>0</v>
      </c>
      <c r="J208" s="5">
        <f t="shared" si="1"/>
        <v>0</v>
      </c>
      <c r="K208" s="5">
        <f t="shared" si="2"/>
        <v>0</v>
      </c>
      <c r="L208" s="5">
        <f t="shared" si="3"/>
        <v>0</v>
      </c>
      <c r="M208" s="5">
        <f t="shared" si="4"/>
        <v>0</v>
      </c>
      <c r="N208" s="5">
        <f t="shared" si="5"/>
        <v>0</v>
      </c>
      <c r="O208" s="3">
        <f t="shared" si="6"/>
        <v>0</v>
      </c>
      <c r="P208" s="3">
        <f t="shared" si="11"/>
        <v>0</v>
      </c>
      <c r="V208" s="3"/>
      <c r="W208" s="3"/>
      <c r="X208" s="3"/>
      <c r="Y208" s="3"/>
      <c r="Z208" s="3"/>
      <c r="AA208" s="3"/>
      <c r="AB208" s="3"/>
      <c r="AC208" s="3"/>
      <c r="AG208" s="3"/>
    </row>
    <row r="209" spans="1:33" ht="15.75" customHeight="1">
      <c r="A209" s="3">
        <v>14235</v>
      </c>
      <c r="B209" s="3" t="s">
        <v>103</v>
      </c>
      <c r="C209" s="3" t="s">
        <v>106</v>
      </c>
      <c r="D209" s="3" t="s">
        <v>107</v>
      </c>
      <c r="E209" s="3" t="s">
        <v>30</v>
      </c>
      <c r="F209" s="3" t="s">
        <v>108</v>
      </c>
      <c r="G209" s="3"/>
      <c r="H209" s="3"/>
      <c r="I209" s="4">
        <f t="shared" si="0"/>
        <v>0</v>
      </c>
      <c r="J209" s="5">
        <f t="shared" si="1"/>
        <v>0</v>
      </c>
      <c r="K209" s="5">
        <f t="shared" si="2"/>
        <v>0</v>
      </c>
      <c r="L209" s="5">
        <f t="shared" si="3"/>
        <v>0</v>
      </c>
      <c r="M209" s="5">
        <f t="shared" si="4"/>
        <v>0</v>
      </c>
      <c r="N209" s="5">
        <f t="shared" si="5"/>
        <v>0</v>
      </c>
      <c r="O209" s="3">
        <f t="shared" si="6"/>
        <v>0</v>
      </c>
      <c r="P209" s="3">
        <f t="shared" si="11"/>
        <v>0</v>
      </c>
      <c r="V209" s="3"/>
      <c r="W209" s="3"/>
      <c r="X209" s="3"/>
      <c r="Y209" s="3"/>
      <c r="Z209" s="3"/>
      <c r="AA209" s="3"/>
      <c r="AB209" s="3"/>
      <c r="AC209" s="3"/>
      <c r="AG209" s="3"/>
    </row>
    <row r="210" spans="1:33" ht="15.75" customHeight="1">
      <c r="A210" s="3">
        <v>14236</v>
      </c>
      <c r="B210" s="3" t="s">
        <v>103</v>
      </c>
      <c r="C210" s="3" t="s">
        <v>106</v>
      </c>
      <c r="D210" s="3" t="s">
        <v>107</v>
      </c>
      <c r="E210" s="3" t="s">
        <v>30</v>
      </c>
      <c r="F210" s="3" t="s">
        <v>108</v>
      </c>
      <c r="G210" s="3"/>
      <c r="H210" s="3"/>
      <c r="I210" s="4">
        <f t="shared" si="0"/>
        <v>0</v>
      </c>
      <c r="J210" s="5">
        <f t="shared" si="1"/>
        <v>0</v>
      </c>
      <c r="K210" s="5">
        <f t="shared" si="2"/>
        <v>0</v>
      </c>
      <c r="L210" s="5">
        <f t="shared" si="3"/>
        <v>0</v>
      </c>
      <c r="M210" s="5">
        <f t="shared" si="4"/>
        <v>0</v>
      </c>
      <c r="N210" s="5">
        <f t="shared" si="5"/>
        <v>0</v>
      </c>
      <c r="O210" s="3">
        <f t="shared" si="6"/>
        <v>0</v>
      </c>
      <c r="P210" s="3">
        <f t="shared" si="11"/>
        <v>0</v>
      </c>
      <c r="V210" s="3"/>
      <c r="W210" s="3"/>
      <c r="X210" s="3"/>
      <c r="Y210" s="3"/>
      <c r="Z210" s="3"/>
      <c r="AA210" s="3"/>
      <c r="AB210" s="3"/>
      <c r="AC210" s="3"/>
      <c r="AG210" s="3"/>
    </row>
    <row r="211" spans="1:33" ht="15.75" customHeight="1">
      <c r="A211" s="3">
        <v>14237</v>
      </c>
      <c r="B211" s="3" t="s">
        <v>103</v>
      </c>
      <c r="C211" s="3" t="s">
        <v>106</v>
      </c>
      <c r="D211" s="3" t="s">
        <v>107</v>
      </c>
      <c r="E211" s="3" t="s">
        <v>30</v>
      </c>
      <c r="F211" s="3" t="s">
        <v>108</v>
      </c>
      <c r="G211" s="3"/>
      <c r="H211" s="3"/>
      <c r="I211" s="4">
        <f t="shared" si="0"/>
        <v>0</v>
      </c>
      <c r="J211" s="5">
        <f t="shared" si="1"/>
        <v>0</v>
      </c>
      <c r="K211" s="5">
        <f t="shared" si="2"/>
        <v>0</v>
      </c>
      <c r="L211" s="5">
        <f t="shared" si="3"/>
        <v>0</v>
      </c>
      <c r="M211" s="5">
        <f t="shared" si="4"/>
        <v>0</v>
      </c>
      <c r="N211" s="5">
        <f t="shared" si="5"/>
        <v>0</v>
      </c>
      <c r="O211" s="3">
        <f t="shared" si="6"/>
        <v>0</v>
      </c>
      <c r="P211" s="3">
        <f t="shared" si="11"/>
        <v>0</v>
      </c>
      <c r="V211" s="3"/>
      <c r="W211" s="3"/>
      <c r="X211" s="3"/>
      <c r="Y211" s="3"/>
      <c r="Z211" s="3"/>
      <c r="AA211" s="3"/>
      <c r="AB211" s="3"/>
      <c r="AC211" s="3"/>
      <c r="AG211" s="3"/>
    </row>
    <row r="212" spans="1:33" ht="15.75" customHeight="1">
      <c r="A212" s="3">
        <v>14238</v>
      </c>
      <c r="B212" s="3" t="s">
        <v>103</v>
      </c>
      <c r="C212" s="3" t="s">
        <v>106</v>
      </c>
      <c r="D212" s="3" t="s">
        <v>107</v>
      </c>
      <c r="E212" s="3" t="s">
        <v>22</v>
      </c>
      <c r="F212" s="3" t="s">
        <v>108</v>
      </c>
      <c r="G212" s="3"/>
      <c r="H212" s="3"/>
      <c r="I212" s="4">
        <f t="shared" si="0"/>
        <v>0</v>
      </c>
      <c r="J212" s="5">
        <f t="shared" si="1"/>
        <v>0</v>
      </c>
      <c r="K212" s="5">
        <f t="shared" si="2"/>
        <v>0</v>
      </c>
      <c r="L212" s="5">
        <f t="shared" si="3"/>
        <v>0</v>
      </c>
      <c r="M212" s="5">
        <f t="shared" si="4"/>
        <v>0</v>
      </c>
      <c r="N212" s="5">
        <f t="shared" si="5"/>
        <v>0</v>
      </c>
      <c r="O212" s="3">
        <f t="shared" si="6"/>
        <v>0</v>
      </c>
      <c r="P212" s="3">
        <f t="shared" si="11"/>
        <v>0</v>
      </c>
      <c r="V212" s="3"/>
      <c r="W212" s="3"/>
      <c r="X212" s="3"/>
      <c r="Y212" s="3"/>
      <c r="Z212" s="3"/>
      <c r="AA212" s="3"/>
      <c r="AB212" s="3"/>
      <c r="AC212" s="3"/>
      <c r="AG212" s="3"/>
    </row>
    <row r="213" spans="1:33" ht="15.75" customHeight="1">
      <c r="A213" s="3">
        <v>14239</v>
      </c>
      <c r="B213" s="3" t="s">
        <v>103</v>
      </c>
      <c r="C213" s="3" t="s">
        <v>106</v>
      </c>
      <c r="D213" s="3" t="s">
        <v>107</v>
      </c>
      <c r="E213" s="3" t="s">
        <v>22</v>
      </c>
      <c r="F213" s="3" t="s">
        <v>108</v>
      </c>
      <c r="G213" s="3"/>
      <c r="H213" s="3"/>
      <c r="I213" s="4">
        <f t="shared" si="0"/>
        <v>0</v>
      </c>
      <c r="J213" s="5">
        <f t="shared" si="1"/>
        <v>0</v>
      </c>
      <c r="K213" s="5">
        <f t="shared" si="2"/>
        <v>0</v>
      </c>
      <c r="L213" s="5">
        <f t="shared" si="3"/>
        <v>0</v>
      </c>
      <c r="M213" s="5">
        <f t="shared" si="4"/>
        <v>0</v>
      </c>
      <c r="N213" s="5">
        <f t="shared" si="5"/>
        <v>0</v>
      </c>
      <c r="O213" s="3">
        <f t="shared" si="6"/>
        <v>0</v>
      </c>
      <c r="P213" s="3">
        <f t="shared" si="11"/>
        <v>0</v>
      </c>
      <c r="V213" s="3"/>
      <c r="W213" s="3"/>
      <c r="X213" s="3"/>
      <c r="Y213" s="3"/>
      <c r="Z213" s="3"/>
      <c r="AA213" s="3"/>
      <c r="AB213" s="3"/>
      <c r="AC213" s="3"/>
      <c r="AG213" s="3"/>
    </row>
    <row r="214" spans="1:33" ht="15.75" customHeight="1">
      <c r="A214" s="3">
        <v>14240</v>
      </c>
      <c r="B214" s="3" t="s">
        <v>103</v>
      </c>
      <c r="C214" s="3" t="s">
        <v>106</v>
      </c>
      <c r="D214" s="3" t="s">
        <v>107</v>
      </c>
      <c r="E214" s="3" t="s">
        <v>22</v>
      </c>
      <c r="F214" s="3" t="s">
        <v>108</v>
      </c>
      <c r="G214" s="2">
        <v>23.4</v>
      </c>
      <c r="H214" s="2">
        <v>5.8</v>
      </c>
      <c r="I214" s="4">
        <f t="shared" si="0"/>
        <v>9.2125799999999991</v>
      </c>
      <c r="J214" s="5">
        <f t="shared" si="1"/>
        <v>19.028872</v>
      </c>
      <c r="K214" s="5">
        <f t="shared" si="2"/>
        <v>403.75284714509058</v>
      </c>
      <c r="L214" s="5">
        <f t="shared" si="3"/>
        <v>484.50341657410866</v>
      </c>
      <c r="M214" s="5">
        <f t="shared" si="4"/>
        <v>351.26497701622878</v>
      </c>
      <c r="N214" s="5">
        <f t="shared" si="5"/>
        <v>175.63248850811439</v>
      </c>
      <c r="O214" s="3">
        <f t="shared" si="6"/>
        <v>644.57123282477983</v>
      </c>
      <c r="P214" s="3">
        <f t="shared" si="11"/>
        <v>292.3725931308137</v>
      </c>
      <c r="V214" s="3"/>
      <c r="W214" s="3"/>
      <c r="X214" s="3"/>
      <c r="Y214" s="3"/>
      <c r="Z214" s="3"/>
      <c r="AA214" s="3"/>
      <c r="AB214" s="3"/>
      <c r="AC214" s="3"/>
      <c r="AG214" s="3"/>
    </row>
    <row r="215" spans="1:33" ht="15.75" customHeight="1">
      <c r="A215" s="3">
        <v>14241</v>
      </c>
      <c r="B215" s="3" t="s">
        <v>103</v>
      </c>
      <c r="C215" s="3" t="s">
        <v>106</v>
      </c>
      <c r="D215" s="3" t="s">
        <v>107</v>
      </c>
      <c r="E215" s="3" t="s">
        <v>30</v>
      </c>
      <c r="F215" s="3" t="s">
        <v>108</v>
      </c>
      <c r="G215" s="2">
        <v>21.71</v>
      </c>
      <c r="H215" s="2">
        <v>7.7</v>
      </c>
      <c r="I215" s="4">
        <f t="shared" si="0"/>
        <v>8.5472269999999995</v>
      </c>
      <c r="J215" s="5">
        <f t="shared" si="1"/>
        <v>25.262468000000002</v>
      </c>
      <c r="K215" s="5">
        <f t="shared" si="2"/>
        <v>461.38796448502893</v>
      </c>
      <c r="L215" s="5">
        <f t="shared" si="3"/>
        <v>553.66555738203465</v>
      </c>
      <c r="M215" s="5">
        <f t="shared" si="4"/>
        <v>401.40752910197511</v>
      </c>
      <c r="N215" s="5">
        <f t="shared" si="5"/>
        <v>200.70376455098756</v>
      </c>
      <c r="O215" s="3">
        <f t="shared" si="6"/>
        <v>736.58281590212437</v>
      </c>
      <c r="P215" s="3">
        <f t="shared" si="11"/>
        <v>334.10834516631832</v>
      </c>
      <c r="V215" s="3"/>
      <c r="W215" s="3"/>
      <c r="X215" s="3"/>
      <c r="Y215" s="3"/>
      <c r="Z215" s="3"/>
      <c r="AA215" s="3"/>
      <c r="AB215" s="3"/>
      <c r="AC215" s="3"/>
      <c r="AG215" s="3"/>
    </row>
    <row r="216" spans="1:33" ht="15.75" customHeight="1">
      <c r="A216" s="3">
        <v>14242</v>
      </c>
      <c r="B216" s="3" t="s">
        <v>103</v>
      </c>
      <c r="C216" s="3" t="s">
        <v>106</v>
      </c>
      <c r="D216" s="3" t="s">
        <v>107</v>
      </c>
      <c r="E216" s="3" t="s">
        <v>22</v>
      </c>
      <c r="F216" s="3" t="s">
        <v>108</v>
      </c>
      <c r="G216" s="2">
        <v>16.809999999999999</v>
      </c>
      <c r="H216" s="2">
        <v>6.53</v>
      </c>
      <c r="I216" s="4">
        <f t="shared" si="0"/>
        <v>6.6180969999999997</v>
      </c>
      <c r="J216" s="5">
        <f t="shared" si="1"/>
        <v>21.423885200000001</v>
      </c>
      <c r="K216" s="5">
        <f t="shared" si="2"/>
        <v>234.58730048267984</v>
      </c>
      <c r="L216" s="5">
        <f t="shared" si="3"/>
        <v>281.50476057921577</v>
      </c>
      <c r="M216" s="5">
        <f t="shared" si="4"/>
        <v>204.09095141993143</v>
      </c>
      <c r="N216" s="5">
        <f t="shared" si="5"/>
        <v>102.04547570996571</v>
      </c>
      <c r="O216" s="3">
        <f t="shared" si="6"/>
        <v>374.50689585557416</v>
      </c>
      <c r="P216" s="3">
        <f t="shared" si="11"/>
        <v>169.87347047247306</v>
      </c>
      <c r="V216" s="3"/>
      <c r="W216" s="3"/>
      <c r="X216" s="3"/>
      <c r="Y216" s="3"/>
      <c r="Z216" s="3"/>
      <c r="AA216" s="3"/>
      <c r="AB216" s="3"/>
      <c r="AC216" s="3"/>
      <c r="AG216" s="3"/>
    </row>
    <row r="217" spans="1:33" ht="15.75" customHeight="1">
      <c r="A217" s="3">
        <v>14243</v>
      </c>
      <c r="B217" s="3" t="s">
        <v>103</v>
      </c>
      <c r="C217" s="3" t="s">
        <v>106</v>
      </c>
      <c r="D217" s="3" t="s">
        <v>107</v>
      </c>
      <c r="E217" s="3" t="s">
        <v>30</v>
      </c>
      <c r="F217" s="3" t="s">
        <v>108</v>
      </c>
      <c r="G217" s="2">
        <v>17.98</v>
      </c>
      <c r="H217" s="2">
        <v>8.76</v>
      </c>
      <c r="I217" s="4">
        <f t="shared" si="0"/>
        <v>7.0787259999999996</v>
      </c>
      <c r="J217" s="5">
        <f t="shared" si="1"/>
        <v>28.740158399999999</v>
      </c>
      <c r="K217" s="5">
        <f t="shared" si="2"/>
        <v>360.03056370252762</v>
      </c>
      <c r="L217" s="5">
        <f t="shared" si="3"/>
        <v>432.03667644303312</v>
      </c>
      <c r="M217" s="5">
        <f t="shared" si="4"/>
        <v>313.22659042119898</v>
      </c>
      <c r="N217" s="5">
        <f t="shared" si="5"/>
        <v>156.61329521059949</v>
      </c>
      <c r="O217" s="3">
        <f t="shared" si="6"/>
        <v>574.77079342290017</v>
      </c>
      <c r="P217" s="3">
        <f t="shared" si="11"/>
        <v>260.71164639547374</v>
      </c>
      <c r="V217" s="3"/>
      <c r="W217" s="3"/>
      <c r="X217" s="3"/>
      <c r="Y217" s="3"/>
      <c r="Z217" s="3"/>
      <c r="AA217" s="3"/>
      <c r="AB217" s="3"/>
      <c r="AC217" s="3"/>
      <c r="AG217" s="3"/>
    </row>
    <row r="218" spans="1:33" ht="15.75" customHeight="1">
      <c r="A218" s="3">
        <v>14244</v>
      </c>
      <c r="B218" s="3" t="s">
        <v>103</v>
      </c>
      <c r="C218" s="3" t="s">
        <v>106</v>
      </c>
      <c r="D218" s="3" t="s">
        <v>107</v>
      </c>
      <c r="E218" s="3" t="s">
        <v>22</v>
      </c>
      <c r="F218" s="3" t="s">
        <v>108</v>
      </c>
      <c r="G218" s="2">
        <v>15.6</v>
      </c>
      <c r="H218" s="2">
        <v>6.76</v>
      </c>
      <c r="I218" s="4">
        <f t="shared" si="0"/>
        <v>6.1417199999999994</v>
      </c>
      <c r="J218" s="5">
        <f t="shared" si="1"/>
        <v>22.178478399999999</v>
      </c>
      <c r="K218" s="5">
        <f t="shared" si="2"/>
        <v>209.14706871270593</v>
      </c>
      <c r="L218" s="5">
        <f t="shared" si="3"/>
        <v>250.97648245524709</v>
      </c>
      <c r="M218" s="5">
        <f t="shared" si="4"/>
        <v>181.95794978005415</v>
      </c>
      <c r="N218" s="5">
        <f t="shared" si="5"/>
        <v>90.978974890027075</v>
      </c>
      <c r="O218" s="3">
        <f t="shared" si="6"/>
        <v>333.89283784639935</v>
      </c>
      <c r="P218" s="3">
        <f t="shared" si="11"/>
        <v>151.451243644774</v>
      </c>
      <c r="V218" s="2"/>
      <c r="W218" s="3"/>
      <c r="X218" s="3"/>
      <c r="Y218" s="3"/>
      <c r="Z218" s="3"/>
      <c r="AA218" s="3"/>
      <c r="AB218" s="3"/>
      <c r="AC218" s="3"/>
      <c r="AG218" s="3"/>
    </row>
    <row r="219" spans="1:33" ht="15.75" customHeight="1">
      <c r="A219" s="3">
        <v>14245</v>
      </c>
      <c r="B219" s="3" t="s">
        <v>103</v>
      </c>
      <c r="C219" s="3" t="s">
        <v>106</v>
      </c>
      <c r="D219" s="3" t="s">
        <v>107</v>
      </c>
      <c r="E219" s="3" t="s">
        <v>22</v>
      </c>
      <c r="F219" s="3" t="s">
        <v>108</v>
      </c>
      <c r="G219" s="2">
        <v>15.6</v>
      </c>
      <c r="H219" s="2">
        <v>7.1</v>
      </c>
      <c r="I219" s="4">
        <f t="shared" si="0"/>
        <v>6.1417199999999994</v>
      </c>
      <c r="J219" s="5">
        <f t="shared" si="1"/>
        <v>23.293963999999999</v>
      </c>
      <c r="K219" s="5">
        <f t="shared" si="2"/>
        <v>219.66629997932134</v>
      </c>
      <c r="L219" s="5">
        <f t="shared" si="3"/>
        <v>263.59955997518557</v>
      </c>
      <c r="M219" s="5">
        <f t="shared" si="4"/>
        <v>191.10968098200954</v>
      </c>
      <c r="N219" s="5">
        <f t="shared" si="5"/>
        <v>95.554840491004768</v>
      </c>
      <c r="O219" s="3">
        <f t="shared" si="6"/>
        <v>350.68626460198749</v>
      </c>
      <c r="P219" s="3">
        <f t="shared" si="11"/>
        <v>159.06861388726261</v>
      </c>
      <c r="V219" s="2"/>
      <c r="W219" s="3"/>
      <c r="X219" s="3"/>
      <c r="Y219" s="3"/>
      <c r="Z219" s="3"/>
      <c r="AA219" s="3"/>
      <c r="AB219" s="3"/>
      <c r="AC219" s="3"/>
      <c r="AG219" s="3"/>
    </row>
    <row r="220" spans="1:33" ht="15.75" customHeight="1">
      <c r="A220" s="3">
        <v>14247</v>
      </c>
      <c r="B220" s="3" t="s">
        <v>103</v>
      </c>
      <c r="C220" s="3" t="s">
        <v>106</v>
      </c>
      <c r="D220" s="3" t="s">
        <v>107</v>
      </c>
      <c r="E220" s="3" t="s">
        <v>22</v>
      </c>
      <c r="F220" s="3" t="s">
        <v>108</v>
      </c>
      <c r="G220" s="2">
        <v>22.79</v>
      </c>
      <c r="H220" s="2" t="s">
        <v>89</v>
      </c>
      <c r="I220" s="4">
        <f t="shared" si="0"/>
        <v>8.9724229999999991</v>
      </c>
      <c r="J220" s="5" t="e">
        <f t="shared" si="1"/>
        <v>#VALUE!</v>
      </c>
      <c r="K220" s="5" t="e">
        <f t="shared" si="2"/>
        <v>#VALUE!</v>
      </c>
      <c r="L220" s="5" t="e">
        <f t="shared" si="3"/>
        <v>#VALUE!</v>
      </c>
      <c r="M220" s="5" t="e">
        <f t="shared" si="4"/>
        <v>#VALUE!</v>
      </c>
      <c r="N220" s="5" t="e">
        <f t="shared" si="5"/>
        <v>#VALUE!</v>
      </c>
      <c r="O220" s="3" t="e">
        <f t="shared" si="6"/>
        <v>#VALUE!</v>
      </c>
      <c r="P220" s="3"/>
      <c r="V220" s="3"/>
      <c r="W220" s="3"/>
      <c r="X220" s="3"/>
      <c r="Y220" s="3"/>
      <c r="Z220" s="3"/>
      <c r="AA220" s="3"/>
      <c r="AB220" s="3"/>
      <c r="AC220" s="3"/>
      <c r="AG220" s="3"/>
    </row>
    <row r="221" spans="1:33" ht="15.75" customHeight="1">
      <c r="A221" s="3">
        <v>14248</v>
      </c>
      <c r="B221" s="3" t="s">
        <v>103</v>
      </c>
      <c r="C221" s="3" t="s">
        <v>106</v>
      </c>
      <c r="D221" s="3" t="s">
        <v>107</v>
      </c>
      <c r="E221" s="3" t="s">
        <v>30</v>
      </c>
      <c r="F221" s="3" t="s">
        <v>108</v>
      </c>
      <c r="G221" s="2">
        <v>19.13</v>
      </c>
      <c r="H221" s="2" t="s">
        <v>89</v>
      </c>
      <c r="I221" s="4">
        <f t="shared" si="0"/>
        <v>7.5314809999999994</v>
      </c>
      <c r="J221" s="5" t="e">
        <f t="shared" si="1"/>
        <v>#VALUE!</v>
      </c>
      <c r="K221" s="5" t="e">
        <f t="shared" si="2"/>
        <v>#VALUE!</v>
      </c>
      <c r="L221" s="5" t="e">
        <f t="shared" si="3"/>
        <v>#VALUE!</v>
      </c>
      <c r="M221" s="5" t="e">
        <f t="shared" si="4"/>
        <v>#VALUE!</v>
      </c>
      <c r="N221" s="5" t="e">
        <f t="shared" si="5"/>
        <v>#VALUE!</v>
      </c>
      <c r="O221" s="3" t="e">
        <f t="shared" si="6"/>
        <v>#VALUE!</v>
      </c>
      <c r="P221" s="3"/>
      <c r="V221" s="3"/>
      <c r="W221" s="3"/>
      <c r="X221" s="3"/>
      <c r="Y221" s="3"/>
      <c r="Z221" s="3"/>
      <c r="AA221" s="3"/>
      <c r="AB221" s="3"/>
      <c r="AC221" s="3"/>
      <c r="AG221" s="3"/>
    </row>
    <row r="222" spans="1:33" ht="15.75" customHeight="1">
      <c r="A222" s="3">
        <v>14249</v>
      </c>
      <c r="B222" s="3" t="s">
        <v>103</v>
      </c>
      <c r="C222" s="3" t="s">
        <v>106</v>
      </c>
      <c r="D222" s="3" t="s">
        <v>107</v>
      </c>
      <c r="E222" s="3" t="s">
        <v>22</v>
      </c>
      <c r="F222" s="3" t="s">
        <v>108</v>
      </c>
      <c r="G222" s="2">
        <v>15.02</v>
      </c>
      <c r="H222" s="2" t="s">
        <v>89</v>
      </c>
      <c r="I222" s="4">
        <f t="shared" si="0"/>
        <v>5.9133740000000001</v>
      </c>
      <c r="J222" s="5" t="e">
        <f t="shared" si="1"/>
        <v>#VALUE!</v>
      </c>
      <c r="K222" s="5" t="e">
        <f t="shared" si="2"/>
        <v>#VALUE!</v>
      </c>
      <c r="L222" s="5" t="e">
        <f t="shared" si="3"/>
        <v>#VALUE!</v>
      </c>
      <c r="M222" s="5" t="e">
        <f t="shared" si="4"/>
        <v>#VALUE!</v>
      </c>
      <c r="N222" s="5" t="e">
        <f t="shared" si="5"/>
        <v>#VALUE!</v>
      </c>
      <c r="O222" s="3" t="e">
        <f t="shared" si="6"/>
        <v>#VALUE!</v>
      </c>
      <c r="P222" s="3"/>
      <c r="V222" s="3"/>
      <c r="W222" s="3"/>
      <c r="X222" s="3"/>
      <c r="Y222" s="3"/>
      <c r="Z222" s="3"/>
      <c r="AA222" s="3"/>
      <c r="AB222" s="3"/>
      <c r="AC222" s="3"/>
      <c r="AG222" s="3"/>
    </row>
    <row r="223" spans="1:33" ht="15.75" customHeight="1">
      <c r="A223" s="3">
        <v>14250</v>
      </c>
      <c r="B223" s="3" t="s">
        <v>103</v>
      </c>
      <c r="C223" s="3" t="s">
        <v>106</v>
      </c>
      <c r="D223" s="3" t="s">
        <v>107</v>
      </c>
      <c r="E223" s="3" t="s">
        <v>22</v>
      </c>
      <c r="F223" s="3" t="s">
        <v>108</v>
      </c>
      <c r="G223" s="2">
        <v>17.190000000000001</v>
      </c>
      <c r="H223" s="2" t="s">
        <v>89</v>
      </c>
      <c r="I223" s="4">
        <f t="shared" si="0"/>
        <v>6.767703</v>
      </c>
      <c r="J223" s="5" t="e">
        <f t="shared" si="1"/>
        <v>#VALUE!</v>
      </c>
      <c r="K223" s="5" t="e">
        <f t="shared" si="2"/>
        <v>#VALUE!</v>
      </c>
      <c r="L223" s="5" t="e">
        <f t="shared" si="3"/>
        <v>#VALUE!</v>
      </c>
      <c r="M223" s="5" t="e">
        <f t="shared" si="4"/>
        <v>#VALUE!</v>
      </c>
      <c r="N223" s="5" t="e">
        <f t="shared" si="5"/>
        <v>#VALUE!</v>
      </c>
      <c r="O223" s="3" t="e">
        <f t="shared" si="6"/>
        <v>#VALUE!</v>
      </c>
      <c r="P223" s="3"/>
      <c r="V223" s="3"/>
      <c r="W223" s="3"/>
      <c r="X223" s="3"/>
      <c r="Y223" s="3"/>
      <c r="Z223" s="3"/>
      <c r="AA223" s="3"/>
      <c r="AB223" s="3"/>
      <c r="AC223" s="3"/>
      <c r="AG223" s="3"/>
    </row>
    <row r="224" spans="1:33" ht="15.75" customHeight="1">
      <c r="A224" s="3">
        <v>14251</v>
      </c>
      <c r="B224" s="3" t="s">
        <v>103</v>
      </c>
      <c r="C224" s="3" t="s">
        <v>106</v>
      </c>
      <c r="D224" s="3" t="s">
        <v>107</v>
      </c>
      <c r="E224" s="3" t="s">
        <v>22</v>
      </c>
      <c r="F224" s="3" t="s">
        <v>108</v>
      </c>
      <c r="G224" s="2">
        <v>15.98</v>
      </c>
      <c r="H224" s="2" t="s">
        <v>89</v>
      </c>
      <c r="I224" s="4">
        <f t="shared" si="0"/>
        <v>6.2913259999999998</v>
      </c>
      <c r="J224" s="5" t="e">
        <f t="shared" si="1"/>
        <v>#VALUE!</v>
      </c>
      <c r="K224" s="5" t="e">
        <f t="shared" si="2"/>
        <v>#VALUE!</v>
      </c>
      <c r="L224" s="5" t="e">
        <f t="shared" si="3"/>
        <v>#VALUE!</v>
      </c>
      <c r="M224" s="5" t="e">
        <f t="shared" si="4"/>
        <v>#VALUE!</v>
      </c>
      <c r="N224" s="5" t="e">
        <f t="shared" si="5"/>
        <v>#VALUE!</v>
      </c>
      <c r="O224" s="3" t="e">
        <f t="shared" si="6"/>
        <v>#VALUE!</v>
      </c>
      <c r="P224" s="3"/>
      <c r="V224" s="3"/>
      <c r="W224" s="3"/>
      <c r="X224" s="3"/>
      <c r="Y224" s="3"/>
      <c r="Z224" s="3"/>
      <c r="AA224" s="3"/>
      <c r="AB224" s="3"/>
      <c r="AC224" s="3"/>
      <c r="AG224" s="3"/>
    </row>
    <row r="225" spans="1:33" ht="15.75" customHeight="1">
      <c r="A225" s="3">
        <v>14252</v>
      </c>
      <c r="B225" s="3" t="s">
        <v>103</v>
      </c>
      <c r="C225" s="3" t="s">
        <v>106</v>
      </c>
      <c r="D225" s="3" t="s">
        <v>107</v>
      </c>
      <c r="E225" s="3" t="s">
        <v>22</v>
      </c>
      <c r="F225" s="3" t="s">
        <v>108</v>
      </c>
      <c r="G225" s="2">
        <v>16.579999999999998</v>
      </c>
      <c r="H225" s="2" t="s">
        <v>89</v>
      </c>
      <c r="I225" s="4">
        <f t="shared" si="0"/>
        <v>6.5275459999999992</v>
      </c>
      <c r="J225" s="5" t="e">
        <f t="shared" si="1"/>
        <v>#VALUE!</v>
      </c>
      <c r="K225" s="5" t="e">
        <f t="shared" si="2"/>
        <v>#VALUE!</v>
      </c>
      <c r="L225" s="5" t="e">
        <f t="shared" si="3"/>
        <v>#VALUE!</v>
      </c>
      <c r="M225" s="5" t="e">
        <f t="shared" si="4"/>
        <v>#VALUE!</v>
      </c>
      <c r="N225" s="5" t="e">
        <f t="shared" si="5"/>
        <v>#VALUE!</v>
      </c>
      <c r="O225" s="3" t="e">
        <f t="shared" si="6"/>
        <v>#VALUE!</v>
      </c>
      <c r="P225" s="3"/>
      <c r="V225" s="3"/>
      <c r="W225" s="3"/>
      <c r="X225" s="3"/>
      <c r="Y225" s="3"/>
      <c r="Z225" s="3"/>
      <c r="AA225" s="3"/>
      <c r="AB225" s="3"/>
      <c r="AC225" s="3"/>
      <c r="AG225" s="3"/>
    </row>
    <row r="226" spans="1:33" ht="15.75" customHeight="1">
      <c r="A226" s="3">
        <v>14366</v>
      </c>
      <c r="B226" s="3" t="s">
        <v>103</v>
      </c>
      <c r="C226" s="3" t="s">
        <v>106</v>
      </c>
      <c r="D226" s="3" t="s">
        <v>107</v>
      </c>
      <c r="E226" s="3" t="s">
        <v>22</v>
      </c>
      <c r="F226" s="3" t="s">
        <v>108</v>
      </c>
      <c r="G226" s="3"/>
      <c r="H226" s="3"/>
      <c r="I226" s="4">
        <f t="shared" si="0"/>
        <v>0</v>
      </c>
      <c r="J226" s="5">
        <f t="shared" si="1"/>
        <v>0</v>
      </c>
      <c r="K226" s="5">
        <f t="shared" si="2"/>
        <v>0</v>
      </c>
      <c r="L226" s="5">
        <f t="shared" si="3"/>
        <v>0</v>
      </c>
      <c r="M226" s="5">
        <f t="shared" si="4"/>
        <v>0</v>
      </c>
      <c r="N226" s="5">
        <f t="shared" si="5"/>
        <v>0</v>
      </c>
      <c r="O226" s="3">
        <f t="shared" si="6"/>
        <v>0</v>
      </c>
      <c r="P226" s="3">
        <f t="shared" ref="P226:P242" si="12">0.45359237*O226</f>
        <v>0</v>
      </c>
      <c r="V226" s="3"/>
      <c r="W226" s="3"/>
      <c r="X226" s="3"/>
      <c r="Y226" s="3"/>
      <c r="Z226" s="3"/>
      <c r="AA226" s="3"/>
      <c r="AB226" s="3"/>
      <c r="AC226" s="3"/>
      <c r="AG226" s="3"/>
    </row>
    <row r="227" spans="1:33" ht="15.75" customHeight="1">
      <c r="A227" s="3">
        <v>20463</v>
      </c>
      <c r="B227" s="3" t="s">
        <v>103</v>
      </c>
      <c r="C227" s="3" t="s">
        <v>106</v>
      </c>
      <c r="D227" s="3" t="s">
        <v>107</v>
      </c>
      <c r="E227" s="3" t="s">
        <v>30</v>
      </c>
      <c r="F227" s="3" t="s">
        <v>108</v>
      </c>
      <c r="G227" s="3"/>
      <c r="H227" s="3"/>
      <c r="I227" s="4">
        <f t="shared" si="0"/>
        <v>0</v>
      </c>
      <c r="J227" s="5">
        <f t="shared" si="1"/>
        <v>0</v>
      </c>
      <c r="K227" s="5">
        <f t="shared" si="2"/>
        <v>0</v>
      </c>
      <c r="L227" s="5">
        <f t="shared" si="3"/>
        <v>0</v>
      </c>
      <c r="M227" s="5">
        <f t="shared" si="4"/>
        <v>0</v>
      </c>
      <c r="N227" s="5">
        <f t="shared" si="5"/>
        <v>0</v>
      </c>
      <c r="O227" s="3">
        <f t="shared" si="6"/>
        <v>0</v>
      </c>
      <c r="P227" s="3">
        <f t="shared" si="12"/>
        <v>0</v>
      </c>
      <c r="V227" s="3"/>
      <c r="W227" s="3"/>
      <c r="X227" s="3"/>
      <c r="Y227" s="3"/>
      <c r="Z227" s="3"/>
      <c r="AA227" s="3"/>
      <c r="AB227" s="3"/>
      <c r="AC227" s="3"/>
      <c r="AG227" s="3"/>
    </row>
    <row r="228" spans="1:33" ht="15.75" customHeight="1">
      <c r="A228" s="3">
        <v>20465</v>
      </c>
      <c r="B228" s="3" t="s">
        <v>103</v>
      </c>
      <c r="C228" s="3" t="s">
        <v>106</v>
      </c>
      <c r="D228" s="3" t="s">
        <v>107</v>
      </c>
      <c r="E228" s="3" t="s">
        <v>30</v>
      </c>
      <c r="F228" s="3" t="s">
        <v>108</v>
      </c>
      <c r="G228" s="3"/>
      <c r="H228" s="3"/>
      <c r="I228" s="4">
        <f t="shared" si="0"/>
        <v>0</v>
      </c>
      <c r="J228" s="5">
        <f t="shared" si="1"/>
        <v>0</v>
      </c>
      <c r="K228" s="5">
        <f t="shared" si="2"/>
        <v>0</v>
      </c>
      <c r="L228" s="5">
        <f t="shared" si="3"/>
        <v>0</v>
      </c>
      <c r="M228" s="5">
        <f t="shared" si="4"/>
        <v>0</v>
      </c>
      <c r="N228" s="5">
        <f t="shared" si="5"/>
        <v>0</v>
      </c>
      <c r="O228" s="3">
        <f t="shared" si="6"/>
        <v>0</v>
      </c>
      <c r="P228" s="3">
        <f t="shared" si="12"/>
        <v>0</v>
      </c>
      <c r="V228" s="3"/>
      <c r="W228" s="3"/>
      <c r="X228" s="3"/>
      <c r="Y228" s="3"/>
      <c r="Z228" s="3"/>
      <c r="AA228" s="3"/>
      <c r="AB228" s="3"/>
      <c r="AC228" s="3"/>
      <c r="AG228" s="3"/>
    </row>
    <row r="229" spans="1:33" ht="15.75" customHeight="1">
      <c r="A229" s="3">
        <v>20464</v>
      </c>
      <c r="B229" s="3" t="s">
        <v>103</v>
      </c>
      <c r="C229" s="3" t="s">
        <v>106</v>
      </c>
      <c r="D229" s="3" t="s">
        <v>107</v>
      </c>
      <c r="E229" s="3" t="s">
        <v>30</v>
      </c>
      <c r="F229" s="3" t="s">
        <v>108</v>
      </c>
      <c r="G229" s="3"/>
      <c r="H229" s="3"/>
      <c r="I229" s="4">
        <f t="shared" si="0"/>
        <v>0</v>
      </c>
      <c r="J229" s="5">
        <f t="shared" si="1"/>
        <v>0</v>
      </c>
      <c r="K229" s="5">
        <f t="shared" si="2"/>
        <v>0</v>
      </c>
      <c r="L229" s="5">
        <f t="shared" si="3"/>
        <v>0</v>
      </c>
      <c r="M229" s="5">
        <f t="shared" si="4"/>
        <v>0</v>
      </c>
      <c r="N229" s="5">
        <f t="shared" si="5"/>
        <v>0</v>
      </c>
      <c r="O229" s="3">
        <f t="shared" si="6"/>
        <v>0</v>
      </c>
      <c r="P229" s="3">
        <f t="shared" si="12"/>
        <v>0</v>
      </c>
      <c r="V229" s="3"/>
      <c r="W229" s="3"/>
      <c r="X229" s="3"/>
      <c r="Y229" s="3"/>
      <c r="Z229" s="3"/>
      <c r="AA229" s="3"/>
      <c r="AB229" s="3"/>
      <c r="AC229" s="3"/>
      <c r="AG229" s="3"/>
    </row>
    <row r="230" spans="1:33" ht="15.75" customHeight="1">
      <c r="A230" s="3">
        <v>20457</v>
      </c>
      <c r="B230" s="3" t="s">
        <v>103</v>
      </c>
      <c r="C230" s="3" t="s">
        <v>106</v>
      </c>
      <c r="D230" s="3" t="s">
        <v>107</v>
      </c>
      <c r="E230" s="3" t="s">
        <v>30</v>
      </c>
      <c r="F230" s="3" t="s">
        <v>108</v>
      </c>
      <c r="G230" s="2">
        <v>26.52</v>
      </c>
      <c r="H230" s="2">
        <v>12.3</v>
      </c>
      <c r="I230" s="4">
        <f t="shared" si="0"/>
        <v>10.440923999999999</v>
      </c>
      <c r="J230" s="5">
        <f t="shared" si="1"/>
        <v>40.354331999999999</v>
      </c>
      <c r="K230" s="5">
        <f t="shared" si="2"/>
        <v>1099.7856289246388</v>
      </c>
      <c r="L230" s="5">
        <f t="shared" si="3"/>
        <v>1319.7427547095665</v>
      </c>
      <c r="M230" s="5">
        <f t="shared" si="4"/>
        <v>956.81349716443572</v>
      </c>
      <c r="N230" s="5">
        <f t="shared" si="5"/>
        <v>478.40674858221786</v>
      </c>
      <c r="O230" s="3">
        <f t="shared" si="6"/>
        <v>1755.7527672967394</v>
      </c>
      <c r="P230" s="3">
        <f t="shared" si="12"/>
        <v>796.39605885218657</v>
      </c>
      <c r="V230" s="3"/>
      <c r="W230" s="3"/>
      <c r="X230" s="3"/>
      <c r="Y230" s="3"/>
      <c r="Z230" s="3"/>
      <c r="AA230" s="3"/>
      <c r="AB230" s="3"/>
      <c r="AC230" s="3"/>
      <c r="AG230" s="3"/>
    </row>
    <row r="231" spans="1:33" ht="15.75" customHeight="1">
      <c r="A231" s="3">
        <v>20458</v>
      </c>
      <c r="B231" s="3" t="s">
        <v>103</v>
      </c>
      <c r="C231" s="3" t="s">
        <v>106</v>
      </c>
      <c r="D231" s="3" t="s">
        <v>107</v>
      </c>
      <c r="E231" s="3" t="s">
        <v>19</v>
      </c>
      <c r="F231" s="3" t="s">
        <v>108</v>
      </c>
      <c r="G231" s="2">
        <v>25.11</v>
      </c>
      <c r="H231" s="2">
        <v>12</v>
      </c>
      <c r="I231" s="4">
        <f t="shared" si="0"/>
        <v>9.8858069999999998</v>
      </c>
      <c r="J231" s="5">
        <f t="shared" si="1"/>
        <v>39.370080000000002</v>
      </c>
      <c r="K231" s="5">
        <f t="shared" si="2"/>
        <v>961.90140913959408</v>
      </c>
      <c r="L231" s="5">
        <f t="shared" si="3"/>
        <v>1154.2816909675128</v>
      </c>
      <c r="M231" s="5">
        <f t="shared" si="4"/>
        <v>836.85422595144678</v>
      </c>
      <c r="N231" s="5">
        <f t="shared" si="5"/>
        <v>418.42711297572339</v>
      </c>
      <c r="O231" s="3">
        <f t="shared" si="6"/>
        <v>1535.6275046209048</v>
      </c>
      <c r="P231" s="3">
        <f t="shared" si="12"/>
        <v>696.5489192581822</v>
      </c>
      <c r="V231" s="3"/>
      <c r="W231" s="3"/>
      <c r="X231" s="3"/>
      <c r="Y231" s="3"/>
      <c r="Z231" s="3"/>
      <c r="AA231" s="3"/>
      <c r="AB231" s="3"/>
      <c r="AC231" s="3"/>
      <c r="AG231" s="3"/>
    </row>
    <row r="232" spans="1:33" ht="15.75" customHeight="1">
      <c r="A232" s="3">
        <v>20459</v>
      </c>
      <c r="B232" s="3" t="s">
        <v>103</v>
      </c>
      <c r="C232" s="3" t="s">
        <v>106</v>
      </c>
      <c r="D232" s="3" t="s">
        <v>107</v>
      </c>
      <c r="E232" s="3" t="s">
        <v>30</v>
      </c>
      <c r="F232" s="3" t="s">
        <v>108</v>
      </c>
      <c r="G232" s="2">
        <v>30.37</v>
      </c>
      <c r="H232" s="2">
        <v>12.2</v>
      </c>
      <c r="I232" s="4">
        <f t="shared" si="0"/>
        <v>11.956669</v>
      </c>
      <c r="J232" s="5">
        <f t="shared" si="1"/>
        <v>40.026247999999995</v>
      </c>
      <c r="K232" s="5">
        <f t="shared" si="2"/>
        <v>1430.5574519637328</v>
      </c>
      <c r="L232" s="5">
        <f t="shared" si="3"/>
        <v>1716.6689423564792</v>
      </c>
      <c r="M232" s="5">
        <f t="shared" si="4"/>
        <v>1244.5849832084473</v>
      </c>
      <c r="N232" s="5">
        <f t="shared" si="5"/>
        <v>622.29249160422364</v>
      </c>
      <c r="O232" s="3">
        <f t="shared" si="6"/>
        <v>2283.8134441875009</v>
      </c>
      <c r="P232" s="3">
        <f t="shared" si="12"/>
        <v>1035.9203527868713</v>
      </c>
      <c r="V232" s="3"/>
      <c r="W232" s="3"/>
      <c r="X232" s="3"/>
      <c r="Y232" s="3"/>
      <c r="Z232" s="3"/>
      <c r="AA232" s="3"/>
      <c r="AB232" s="3"/>
      <c r="AC232" s="3"/>
      <c r="AG232" s="3"/>
    </row>
    <row r="233" spans="1:33" ht="15.75" customHeight="1">
      <c r="A233" s="3">
        <v>20460</v>
      </c>
      <c r="B233" s="3" t="s">
        <v>103</v>
      </c>
      <c r="C233" s="3" t="s">
        <v>106</v>
      </c>
      <c r="D233" s="3" t="s">
        <v>107</v>
      </c>
      <c r="E233" s="3" t="s">
        <v>30</v>
      </c>
      <c r="F233" s="3" t="s">
        <v>108</v>
      </c>
      <c r="G233" s="2">
        <v>9.36</v>
      </c>
      <c r="H233" s="2">
        <v>13.8</v>
      </c>
      <c r="I233" s="4">
        <f t="shared" si="0"/>
        <v>3.6850319999999996</v>
      </c>
      <c r="J233" s="5">
        <f t="shared" si="1"/>
        <v>45.275592000000003</v>
      </c>
      <c r="K233" s="5">
        <f t="shared" si="2"/>
        <v>153.70453215454486</v>
      </c>
      <c r="L233" s="5">
        <f t="shared" si="3"/>
        <v>184.44543858545384</v>
      </c>
      <c r="M233" s="5">
        <f t="shared" si="4"/>
        <v>133.72294297445404</v>
      </c>
      <c r="N233" s="5">
        <f t="shared" si="5"/>
        <v>66.861471487227021</v>
      </c>
      <c r="O233" s="3">
        <f t="shared" si="6"/>
        <v>245.38160035812317</v>
      </c>
      <c r="P233" s="3">
        <f t="shared" si="12"/>
        <v>111.30322166083394</v>
      </c>
      <c r="V233" s="3"/>
      <c r="W233" s="3"/>
      <c r="X233" s="3"/>
      <c r="Y233" s="3"/>
      <c r="Z233" s="3"/>
      <c r="AA233" s="3"/>
      <c r="AB233" s="3"/>
      <c r="AC233" s="3"/>
      <c r="AG233" s="3"/>
    </row>
    <row r="234" spans="1:33" ht="15.75" customHeight="1">
      <c r="A234" s="3">
        <v>20461</v>
      </c>
      <c r="B234" s="3" t="s">
        <v>103</v>
      </c>
      <c r="C234" s="3" t="s">
        <v>106</v>
      </c>
      <c r="D234" s="3" t="s">
        <v>107</v>
      </c>
      <c r="E234" s="3" t="s">
        <v>30</v>
      </c>
      <c r="F234" s="3" t="s">
        <v>108</v>
      </c>
      <c r="G234" s="2">
        <v>14.1</v>
      </c>
      <c r="H234" s="2">
        <v>14.7</v>
      </c>
      <c r="I234" s="4">
        <f t="shared" si="0"/>
        <v>5.5511699999999999</v>
      </c>
      <c r="J234" s="5">
        <f t="shared" si="1"/>
        <v>48.228347999999997</v>
      </c>
      <c r="K234" s="5">
        <f t="shared" si="2"/>
        <v>371.54502421131536</v>
      </c>
      <c r="L234" s="5">
        <f t="shared" si="3"/>
        <v>445.85402905357842</v>
      </c>
      <c r="M234" s="5">
        <f t="shared" si="4"/>
        <v>323.24417106384436</v>
      </c>
      <c r="N234" s="5">
        <f t="shared" si="5"/>
        <v>161.62208553192218</v>
      </c>
      <c r="O234" s="3">
        <f t="shared" si="6"/>
        <v>593.1530539021544</v>
      </c>
      <c r="P234" s="3">
        <f t="shared" si="12"/>
        <v>269.04969949221595</v>
      </c>
      <c r="V234" s="3"/>
      <c r="W234" s="3"/>
      <c r="X234" s="3"/>
      <c r="Y234" s="3"/>
      <c r="Z234" s="3"/>
      <c r="AA234" s="3"/>
      <c r="AB234" s="3"/>
      <c r="AC234" s="3"/>
      <c r="AG234" s="3"/>
    </row>
    <row r="235" spans="1:33" ht="15.75" customHeight="1">
      <c r="A235" s="3">
        <v>4</v>
      </c>
      <c r="B235" s="3" t="s">
        <v>103</v>
      </c>
      <c r="C235" s="3" t="s">
        <v>109</v>
      </c>
      <c r="D235" s="3" t="s">
        <v>110</v>
      </c>
      <c r="E235" s="3" t="s">
        <v>47</v>
      </c>
      <c r="F235" s="3" t="s">
        <v>111</v>
      </c>
      <c r="G235" s="2">
        <v>13.69</v>
      </c>
      <c r="H235" s="2">
        <v>2.04</v>
      </c>
      <c r="I235" s="4">
        <f t="shared" si="0"/>
        <v>5.3897529999999998</v>
      </c>
      <c r="J235" s="5">
        <f t="shared" si="1"/>
        <v>6.6929135999999998</v>
      </c>
      <c r="K235" s="5">
        <f t="shared" si="2"/>
        <v>48.60634366339044</v>
      </c>
      <c r="L235" s="5">
        <f t="shared" si="3"/>
        <v>58.327612396068524</v>
      </c>
      <c r="M235" s="5">
        <f t="shared" si="4"/>
        <v>42.287518987149681</v>
      </c>
      <c r="N235" s="5">
        <f t="shared" si="5"/>
        <v>21.143759493574841</v>
      </c>
      <c r="O235" s="3">
        <f t="shared" si="6"/>
        <v>77.597597341419657</v>
      </c>
      <c r="P235" s="3">
        <f t="shared" si="12"/>
        <v>35.197678084400245</v>
      </c>
      <c r="V235" s="3"/>
      <c r="W235" s="3"/>
      <c r="X235" s="3"/>
      <c r="Y235" s="3"/>
      <c r="Z235" s="3"/>
      <c r="AA235" s="3"/>
      <c r="AB235" s="3"/>
      <c r="AC235" s="3"/>
      <c r="AG235" s="3"/>
    </row>
    <row r="236" spans="1:33" ht="15.75" customHeight="1">
      <c r="A236" s="3">
        <v>52</v>
      </c>
      <c r="B236" s="3" t="s">
        <v>103</v>
      </c>
      <c r="C236" s="3" t="s">
        <v>112</v>
      </c>
      <c r="D236" s="3" t="s">
        <v>113</v>
      </c>
      <c r="E236" s="3" t="s">
        <v>19</v>
      </c>
      <c r="F236" s="3" t="s">
        <v>114</v>
      </c>
      <c r="G236" s="3"/>
      <c r="H236" s="3"/>
      <c r="I236" s="4">
        <f t="shared" si="0"/>
        <v>0</v>
      </c>
      <c r="J236" s="5">
        <f t="shared" si="1"/>
        <v>0</v>
      </c>
      <c r="K236" s="5">
        <f t="shared" si="2"/>
        <v>0</v>
      </c>
      <c r="L236" s="5">
        <f t="shared" si="3"/>
        <v>0</v>
      </c>
      <c r="M236" s="5">
        <f t="shared" si="4"/>
        <v>0</v>
      </c>
      <c r="N236" s="5">
        <f t="shared" si="5"/>
        <v>0</v>
      </c>
      <c r="O236" s="3">
        <f t="shared" si="6"/>
        <v>0</v>
      </c>
      <c r="P236" s="3">
        <f t="shared" si="12"/>
        <v>0</v>
      </c>
      <c r="V236" s="3"/>
      <c r="W236" s="3"/>
      <c r="X236" s="3"/>
      <c r="Y236" s="3"/>
      <c r="Z236" s="3"/>
      <c r="AA236" s="3"/>
      <c r="AB236" s="3"/>
      <c r="AC236" s="3"/>
      <c r="AG236" s="3"/>
    </row>
    <row r="237" spans="1:33" ht="15.75" customHeight="1">
      <c r="A237" s="3">
        <v>13604</v>
      </c>
      <c r="B237" s="3" t="s">
        <v>103</v>
      </c>
      <c r="C237" s="3" t="s">
        <v>115</v>
      </c>
      <c r="D237" s="3" t="s">
        <v>116</v>
      </c>
      <c r="E237" s="3" t="s">
        <v>47</v>
      </c>
      <c r="F237" s="3" t="s">
        <v>117</v>
      </c>
      <c r="G237" s="2">
        <v>17.98</v>
      </c>
      <c r="H237" s="2">
        <v>7.8</v>
      </c>
      <c r="I237" s="4">
        <f t="shared" si="0"/>
        <v>7.0787259999999996</v>
      </c>
      <c r="J237" s="5">
        <f t="shared" si="1"/>
        <v>25.590551999999999</v>
      </c>
      <c r="K237" s="5">
        <f t="shared" si="2"/>
        <v>320.57515946115473</v>
      </c>
      <c r="L237" s="5">
        <f t="shared" si="3"/>
        <v>384.69019135338567</v>
      </c>
      <c r="M237" s="5">
        <f t="shared" si="4"/>
        <v>278.9003887312046</v>
      </c>
      <c r="N237" s="5">
        <f t="shared" si="5"/>
        <v>139.4501943656023</v>
      </c>
      <c r="O237" s="3">
        <f t="shared" si="6"/>
        <v>511.78221332176042</v>
      </c>
      <c r="P237" s="3">
        <f t="shared" si="12"/>
        <v>232.14050706446289</v>
      </c>
      <c r="V237" s="3"/>
      <c r="W237" s="3"/>
      <c r="X237" s="3"/>
      <c r="Y237" s="3"/>
      <c r="Z237" s="3"/>
      <c r="AA237" s="3"/>
      <c r="AB237" s="3"/>
      <c r="AC237" s="3"/>
      <c r="AG237" s="3"/>
    </row>
    <row r="238" spans="1:33" ht="15.75" customHeight="1">
      <c r="A238" s="3">
        <v>793</v>
      </c>
      <c r="B238" s="3" t="s">
        <v>103</v>
      </c>
      <c r="C238" s="3" t="s">
        <v>118</v>
      </c>
      <c r="D238" s="3" t="s">
        <v>119</v>
      </c>
      <c r="E238" s="3" t="s">
        <v>47</v>
      </c>
      <c r="F238" s="3" t="s">
        <v>120</v>
      </c>
      <c r="G238" s="2">
        <v>13.74</v>
      </c>
      <c r="H238" s="2">
        <v>10.1</v>
      </c>
      <c r="I238" s="4">
        <f t="shared" si="0"/>
        <v>5.4094379999999997</v>
      </c>
      <c r="J238" s="5">
        <f t="shared" si="1"/>
        <v>33.136483999999996</v>
      </c>
      <c r="K238" s="5">
        <f t="shared" si="2"/>
        <v>242.41011004224822</v>
      </c>
      <c r="L238" s="5">
        <f t="shared" si="3"/>
        <v>290.89213205069785</v>
      </c>
      <c r="M238" s="5">
        <f t="shared" si="4"/>
        <v>210.89679573675593</v>
      </c>
      <c r="N238" s="5">
        <f t="shared" si="5"/>
        <v>105.44839786837797</v>
      </c>
      <c r="O238" s="3">
        <f t="shared" si="6"/>
        <v>386.99562017694711</v>
      </c>
      <c r="P238" s="3">
        <f t="shared" si="12"/>
        <v>175.53826053568127</v>
      </c>
      <c r="V238" s="3"/>
      <c r="W238" s="3"/>
      <c r="X238" s="3"/>
      <c r="Y238" s="3"/>
      <c r="Z238" s="3"/>
      <c r="AA238" s="3"/>
      <c r="AB238" s="3"/>
      <c r="AC238" s="3"/>
      <c r="AG238" s="3"/>
    </row>
    <row r="239" spans="1:33" ht="15.75" customHeight="1">
      <c r="A239" s="3">
        <v>786</v>
      </c>
      <c r="B239" s="3" t="s">
        <v>103</v>
      </c>
      <c r="C239" s="3" t="s">
        <v>49</v>
      </c>
      <c r="D239" s="3" t="s">
        <v>50</v>
      </c>
      <c r="E239" s="3" t="s">
        <v>47</v>
      </c>
      <c r="F239" s="3" t="s">
        <v>51</v>
      </c>
      <c r="G239" s="2">
        <v>9.5</v>
      </c>
      <c r="H239" s="2">
        <v>7.4</v>
      </c>
      <c r="I239" s="4">
        <f t="shared" si="0"/>
        <v>3.7401499999999999</v>
      </c>
      <c r="J239" s="5">
        <f t="shared" si="1"/>
        <v>24.278216</v>
      </c>
      <c r="K239" s="5">
        <f t="shared" si="2"/>
        <v>84.905303706552957</v>
      </c>
      <c r="L239" s="5">
        <f t="shared" si="3"/>
        <v>101.88636444786354</v>
      </c>
      <c r="M239" s="5">
        <f t="shared" si="4"/>
        <v>73.867614224701072</v>
      </c>
      <c r="N239" s="5">
        <f t="shared" si="5"/>
        <v>36.933807112350536</v>
      </c>
      <c r="O239" s="3">
        <f t="shared" si="6"/>
        <v>135.54707210232647</v>
      </c>
      <c r="P239" s="3">
        <f t="shared" si="12"/>
        <v>61.483117681455148</v>
      </c>
      <c r="V239" s="3"/>
      <c r="W239" s="3"/>
      <c r="X239" s="3"/>
      <c r="Y239" s="3"/>
      <c r="Z239" s="3"/>
      <c r="AA239" s="3"/>
      <c r="AB239" s="3"/>
      <c r="AC239" s="3"/>
      <c r="AG239" s="3"/>
    </row>
    <row r="240" spans="1:33" ht="15.75" customHeight="1">
      <c r="A240" s="3">
        <v>785</v>
      </c>
      <c r="B240" s="3" t="s">
        <v>103</v>
      </c>
      <c r="C240" s="3" t="s">
        <v>49</v>
      </c>
      <c r="D240" s="3" t="s">
        <v>50</v>
      </c>
      <c r="E240" s="3" t="s">
        <v>47</v>
      </c>
      <c r="F240" s="3" t="s">
        <v>51</v>
      </c>
      <c r="G240" s="2">
        <v>12.81</v>
      </c>
      <c r="H240" s="2">
        <v>8.6</v>
      </c>
      <c r="I240" s="4">
        <f t="shared" si="0"/>
        <v>5.0432969999999999</v>
      </c>
      <c r="J240" s="5">
        <f t="shared" si="1"/>
        <v>28.215223999999999</v>
      </c>
      <c r="K240" s="5">
        <f t="shared" si="2"/>
        <v>179.41245966163601</v>
      </c>
      <c r="L240" s="5">
        <f t="shared" si="3"/>
        <v>215.29495159396319</v>
      </c>
      <c r="M240" s="5">
        <f t="shared" si="4"/>
        <v>156.0888399056233</v>
      </c>
      <c r="N240" s="5">
        <f t="shared" si="5"/>
        <v>78.044419952811651</v>
      </c>
      <c r="O240" s="3">
        <f t="shared" si="6"/>
        <v>286.42302122681878</v>
      </c>
      <c r="P240" s="3">
        <f t="shared" si="12"/>
        <v>129.91929702083306</v>
      </c>
      <c r="V240" s="3"/>
      <c r="W240" s="3"/>
      <c r="X240" s="3"/>
      <c r="Y240" s="3"/>
      <c r="Z240" s="3"/>
      <c r="AA240" s="3"/>
      <c r="AB240" s="3"/>
      <c r="AC240" s="3"/>
      <c r="AG240" s="3"/>
    </row>
    <row r="241" spans="1:33" ht="15.75" customHeight="1">
      <c r="A241" s="3">
        <v>71</v>
      </c>
      <c r="B241" s="3" t="s">
        <v>103</v>
      </c>
      <c r="C241" s="3" t="s">
        <v>49</v>
      </c>
      <c r="D241" s="3" t="s">
        <v>50</v>
      </c>
      <c r="E241" s="3" t="s">
        <v>47</v>
      </c>
      <c r="F241" s="3" t="s">
        <v>51</v>
      </c>
      <c r="G241" s="3"/>
      <c r="H241" s="3"/>
      <c r="I241" s="4">
        <f t="shared" si="0"/>
        <v>0</v>
      </c>
      <c r="J241" s="5">
        <f t="shared" si="1"/>
        <v>0</v>
      </c>
      <c r="K241" s="5">
        <f t="shared" si="2"/>
        <v>0</v>
      </c>
      <c r="L241" s="5">
        <f t="shared" si="3"/>
        <v>0</v>
      </c>
      <c r="M241" s="5">
        <f t="shared" si="4"/>
        <v>0</v>
      </c>
      <c r="N241" s="5">
        <f t="shared" si="5"/>
        <v>0</v>
      </c>
      <c r="O241" s="3">
        <f t="shared" si="6"/>
        <v>0</v>
      </c>
      <c r="P241" s="3">
        <f t="shared" si="12"/>
        <v>0</v>
      </c>
      <c r="V241" s="3"/>
      <c r="W241" s="3"/>
      <c r="X241" s="3"/>
      <c r="Y241" s="3"/>
      <c r="Z241" s="3"/>
      <c r="AA241" s="3"/>
      <c r="AB241" s="3"/>
      <c r="AC241" s="3"/>
      <c r="AG241" s="3"/>
    </row>
    <row r="242" spans="1:33" ht="15.75" customHeight="1">
      <c r="A242" s="3">
        <v>788</v>
      </c>
      <c r="B242" s="3" t="s">
        <v>103</v>
      </c>
      <c r="C242" s="3" t="s">
        <v>49</v>
      </c>
      <c r="D242" s="3" t="s">
        <v>50</v>
      </c>
      <c r="E242" s="3" t="s">
        <v>47</v>
      </c>
      <c r="F242" s="3" t="s">
        <v>51</v>
      </c>
      <c r="G242" s="2">
        <v>11.8</v>
      </c>
      <c r="H242" s="2">
        <v>8.3000000000000007</v>
      </c>
      <c r="I242" s="4">
        <f t="shared" si="0"/>
        <v>4.6456600000000003</v>
      </c>
      <c r="J242" s="5">
        <f t="shared" si="1"/>
        <v>27.230972000000001</v>
      </c>
      <c r="K242" s="5">
        <f t="shared" si="2"/>
        <v>146.92577712245807</v>
      </c>
      <c r="L242" s="5">
        <f t="shared" si="3"/>
        <v>176.31093254694969</v>
      </c>
      <c r="M242" s="5">
        <f t="shared" si="4"/>
        <v>127.82542609653852</v>
      </c>
      <c r="N242" s="5">
        <f t="shared" si="5"/>
        <v>63.912713048269261</v>
      </c>
      <c r="O242" s="3">
        <f t="shared" si="6"/>
        <v>234.55965688714818</v>
      </c>
      <c r="P242" s="3">
        <f t="shared" si="12"/>
        <v>106.39447067382837</v>
      </c>
      <c r="V242" s="3"/>
      <c r="W242" s="3"/>
      <c r="X242" s="3"/>
      <c r="Y242" s="3"/>
      <c r="Z242" s="3"/>
      <c r="AA242" s="3"/>
      <c r="AB242" s="3"/>
      <c r="AC242" s="3"/>
      <c r="AG242" s="3"/>
    </row>
    <row r="243" spans="1:33" ht="15.75" customHeight="1">
      <c r="A243" s="3">
        <v>824</v>
      </c>
      <c r="B243" s="3" t="s">
        <v>103</v>
      </c>
      <c r="C243" s="3" t="s">
        <v>121</v>
      </c>
      <c r="D243" s="3" t="s">
        <v>122</v>
      </c>
      <c r="E243" s="3" t="s">
        <v>30</v>
      </c>
      <c r="F243" s="3" t="s">
        <v>123</v>
      </c>
      <c r="G243" s="2" t="s">
        <v>89</v>
      </c>
      <c r="H243" s="2">
        <v>7.7</v>
      </c>
      <c r="I243" s="4" t="e">
        <f t="shared" si="0"/>
        <v>#VALUE!</v>
      </c>
      <c r="J243" s="5">
        <f t="shared" si="1"/>
        <v>25.262468000000002</v>
      </c>
      <c r="K243" s="5" t="e">
        <f t="shared" si="2"/>
        <v>#VALUE!</v>
      </c>
      <c r="L243" s="5" t="e">
        <f t="shared" si="3"/>
        <v>#VALUE!</v>
      </c>
      <c r="M243" s="5" t="e">
        <f t="shared" si="4"/>
        <v>#VALUE!</v>
      </c>
      <c r="N243" s="5" t="e">
        <f t="shared" si="5"/>
        <v>#VALUE!</v>
      </c>
      <c r="O243" s="3" t="e">
        <f t="shared" si="6"/>
        <v>#VALUE!</v>
      </c>
      <c r="P243" s="3"/>
      <c r="V243" s="3"/>
      <c r="W243" s="3"/>
      <c r="X243" s="3"/>
      <c r="Y243" s="3"/>
      <c r="Z243" s="3"/>
      <c r="AA243" s="3"/>
      <c r="AB243" s="3"/>
      <c r="AC243" s="3"/>
      <c r="AG243" s="3"/>
    </row>
    <row r="244" spans="1:33" ht="15.75" customHeight="1">
      <c r="A244" s="3">
        <v>13603</v>
      </c>
      <c r="B244" s="3" t="s">
        <v>103</v>
      </c>
      <c r="C244" s="3" t="s">
        <v>124</v>
      </c>
      <c r="D244" s="3" t="s">
        <v>125</v>
      </c>
      <c r="E244" s="3" t="s">
        <v>58</v>
      </c>
      <c r="F244" s="3" t="s">
        <v>126</v>
      </c>
      <c r="G244" s="2">
        <v>15.6</v>
      </c>
      <c r="H244" s="2">
        <v>6</v>
      </c>
      <c r="I244" s="4">
        <f t="shared" si="0"/>
        <v>6.1417199999999994</v>
      </c>
      <c r="J244" s="5">
        <f t="shared" si="1"/>
        <v>19.685040000000001</v>
      </c>
      <c r="K244" s="5">
        <f t="shared" si="2"/>
        <v>185.63349294027157</v>
      </c>
      <c r="L244" s="5">
        <f t="shared" si="3"/>
        <v>222.76019152832586</v>
      </c>
      <c r="M244" s="5">
        <f t="shared" si="4"/>
        <v>161.50113885803626</v>
      </c>
      <c r="N244" s="5">
        <f t="shared" si="5"/>
        <v>80.750569429018128</v>
      </c>
      <c r="O244" s="3">
        <f t="shared" si="6"/>
        <v>296.35458980449653</v>
      </c>
      <c r="P244" s="3">
        <f t="shared" ref="P244:P254" si="13">0.45359237*O244</f>
        <v>134.42418074979943</v>
      </c>
      <c r="V244" s="3"/>
      <c r="W244" s="3"/>
      <c r="X244" s="3"/>
      <c r="Y244" s="3"/>
      <c r="Z244" s="3"/>
      <c r="AA244" s="3"/>
      <c r="AB244" s="3"/>
      <c r="AC244" s="3"/>
      <c r="AG244" s="3"/>
    </row>
    <row r="245" spans="1:33" ht="15.75" customHeight="1">
      <c r="A245" s="3">
        <v>826</v>
      </c>
      <c r="B245" s="3" t="s">
        <v>103</v>
      </c>
      <c r="C245" s="3" t="s">
        <v>127</v>
      </c>
      <c r="D245" s="3" t="s">
        <v>128</v>
      </c>
      <c r="E245" s="3" t="s">
        <v>30</v>
      </c>
      <c r="F245" s="3" t="s">
        <v>129</v>
      </c>
      <c r="G245" s="3"/>
      <c r="H245" s="3"/>
      <c r="I245" s="4">
        <f t="shared" si="0"/>
        <v>0</v>
      </c>
      <c r="J245" s="5">
        <f t="shared" si="1"/>
        <v>0</v>
      </c>
      <c r="K245" s="5">
        <f t="shared" si="2"/>
        <v>0</v>
      </c>
      <c r="L245" s="5">
        <f t="shared" si="3"/>
        <v>0</v>
      </c>
      <c r="M245" s="5">
        <f t="shared" si="4"/>
        <v>0</v>
      </c>
      <c r="N245" s="5">
        <f t="shared" si="5"/>
        <v>0</v>
      </c>
      <c r="O245" s="3">
        <f t="shared" si="6"/>
        <v>0</v>
      </c>
      <c r="P245" s="3">
        <f t="shared" si="13"/>
        <v>0</v>
      </c>
      <c r="V245" s="3"/>
      <c r="W245" s="3"/>
      <c r="X245" s="3"/>
      <c r="Y245" s="3"/>
      <c r="Z245" s="3"/>
      <c r="AA245" s="3"/>
      <c r="AB245" s="3"/>
      <c r="AC245" s="3"/>
      <c r="AG245" s="3"/>
    </row>
    <row r="246" spans="1:33" ht="15.75" customHeight="1">
      <c r="A246" s="3">
        <v>13967</v>
      </c>
      <c r="B246" s="3" t="s">
        <v>103</v>
      </c>
      <c r="C246" s="3" t="s">
        <v>130</v>
      </c>
      <c r="D246" s="3" t="s">
        <v>131</v>
      </c>
      <c r="E246" s="3" t="s">
        <v>30</v>
      </c>
      <c r="F246" s="3" t="s">
        <v>132</v>
      </c>
      <c r="G246" s="3"/>
      <c r="H246" s="3"/>
      <c r="I246" s="4">
        <f t="shared" si="0"/>
        <v>0</v>
      </c>
      <c r="J246" s="5">
        <f t="shared" si="1"/>
        <v>0</v>
      </c>
      <c r="K246" s="5">
        <f t="shared" si="2"/>
        <v>0</v>
      </c>
      <c r="L246" s="5">
        <f t="shared" si="3"/>
        <v>0</v>
      </c>
      <c r="M246" s="5">
        <f t="shared" si="4"/>
        <v>0</v>
      </c>
      <c r="N246" s="5">
        <f t="shared" si="5"/>
        <v>0</v>
      </c>
      <c r="O246" s="3">
        <f t="shared" si="6"/>
        <v>0</v>
      </c>
      <c r="P246" s="3">
        <f t="shared" si="13"/>
        <v>0</v>
      </c>
      <c r="V246" s="3"/>
      <c r="W246" s="3"/>
      <c r="X246" s="3"/>
      <c r="Y246" s="3"/>
      <c r="Z246" s="3"/>
      <c r="AA246" s="3"/>
      <c r="AB246" s="3"/>
      <c r="AC246" s="3"/>
      <c r="AG246" s="3"/>
    </row>
    <row r="247" spans="1:33" ht="15.75" customHeight="1">
      <c r="A247" s="3">
        <v>13567</v>
      </c>
      <c r="B247" s="3" t="s">
        <v>103</v>
      </c>
      <c r="C247" s="3" t="s">
        <v>133</v>
      </c>
      <c r="D247" s="3" t="s">
        <v>134</v>
      </c>
      <c r="E247" s="3" t="s">
        <v>22</v>
      </c>
      <c r="F247" s="3" t="s">
        <v>135</v>
      </c>
      <c r="G247" s="3"/>
      <c r="H247" s="3"/>
      <c r="I247" s="4">
        <f t="shared" si="0"/>
        <v>0</v>
      </c>
      <c r="J247" s="5">
        <f t="shared" si="1"/>
        <v>0</v>
      </c>
      <c r="K247" s="5">
        <f t="shared" si="2"/>
        <v>0</v>
      </c>
      <c r="L247" s="5">
        <f t="shared" si="3"/>
        <v>0</v>
      </c>
      <c r="M247" s="5">
        <f t="shared" si="4"/>
        <v>0</v>
      </c>
      <c r="N247" s="5">
        <f t="shared" si="5"/>
        <v>0</v>
      </c>
      <c r="O247" s="3">
        <f t="shared" si="6"/>
        <v>0</v>
      </c>
      <c r="P247" s="3">
        <f t="shared" si="13"/>
        <v>0</v>
      </c>
      <c r="V247" s="3"/>
      <c r="W247" s="3"/>
      <c r="X247" s="3"/>
      <c r="Y247" s="3"/>
      <c r="Z247" s="3"/>
      <c r="AA247" s="3"/>
      <c r="AB247" s="3"/>
      <c r="AC247" s="3"/>
      <c r="AG247" s="3"/>
    </row>
    <row r="248" spans="1:33" ht="15.75" customHeight="1">
      <c r="A248" s="3">
        <v>799</v>
      </c>
      <c r="B248" s="3" t="s">
        <v>103</v>
      </c>
      <c r="C248" s="3" t="s">
        <v>133</v>
      </c>
      <c r="D248" s="3" t="s">
        <v>134</v>
      </c>
      <c r="E248" s="3" t="s">
        <v>30</v>
      </c>
      <c r="F248" s="3" t="s">
        <v>135</v>
      </c>
      <c r="G248" s="2">
        <v>7.69</v>
      </c>
      <c r="H248" s="2">
        <v>6.9</v>
      </c>
      <c r="I248" s="4">
        <f t="shared" si="0"/>
        <v>3.0275530000000002</v>
      </c>
      <c r="J248" s="5">
        <f t="shared" si="1"/>
        <v>22.637796000000002</v>
      </c>
      <c r="K248" s="5">
        <f t="shared" si="2"/>
        <v>51.87494626127949</v>
      </c>
      <c r="L248" s="5">
        <f t="shared" si="3"/>
        <v>62.249935513535384</v>
      </c>
      <c r="M248" s="5">
        <f t="shared" si="4"/>
        <v>45.131203247313152</v>
      </c>
      <c r="N248" s="5">
        <f t="shared" si="5"/>
        <v>22.565601623656576</v>
      </c>
      <c r="O248" s="3">
        <f t="shared" si="6"/>
        <v>82.815757958819631</v>
      </c>
      <c r="P248" s="3">
        <f t="shared" si="13"/>
        <v>37.56459592588736</v>
      </c>
      <c r="V248" s="3"/>
      <c r="W248" s="3"/>
      <c r="X248" s="3"/>
      <c r="Y248" s="3"/>
      <c r="Z248" s="3"/>
      <c r="AA248" s="3"/>
      <c r="AB248" s="3"/>
      <c r="AC248" s="3"/>
      <c r="AG248" s="3"/>
    </row>
    <row r="249" spans="1:33" ht="15.75" customHeight="1">
      <c r="A249" s="3">
        <v>798</v>
      </c>
      <c r="B249" s="3" t="s">
        <v>103</v>
      </c>
      <c r="C249" s="3" t="s">
        <v>133</v>
      </c>
      <c r="D249" s="3" t="s">
        <v>134</v>
      </c>
      <c r="E249" s="3" t="s">
        <v>30</v>
      </c>
      <c r="F249" s="3" t="s">
        <v>135</v>
      </c>
      <c r="G249" s="2">
        <v>17.510000000000002</v>
      </c>
      <c r="H249" s="2">
        <v>4.5</v>
      </c>
      <c r="I249" s="4">
        <f t="shared" si="0"/>
        <v>6.8936870000000008</v>
      </c>
      <c r="J249" s="5">
        <f t="shared" si="1"/>
        <v>14.763780000000001</v>
      </c>
      <c r="K249" s="5">
        <f t="shared" si="2"/>
        <v>175.40448563497463</v>
      </c>
      <c r="L249" s="5">
        <f t="shared" si="3"/>
        <v>210.48538276196956</v>
      </c>
      <c r="M249" s="5">
        <f t="shared" si="4"/>
        <v>152.60190250242792</v>
      </c>
      <c r="N249" s="5">
        <f t="shared" si="5"/>
        <v>76.300951251213959</v>
      </c>
      <c r="O249" s="3">
        <f t="shared" si="6"/>
        <v>280.02449109195521</v>
      </c>
      <c r="P249" s="3">
        <f t="shared" si="13"/>
        <v>127.01697257244386</v>
      </c>
      <c r="V249" s="3"/>
      <c r="W249" s="3"/>
      <c r="X249" s="3"/>
      <c r="Y249" s="3"/>
      <c r="Z249" s="3"/>
      <c r="AA249" s="3"/>
      <c r="AB249" s="3"/>
      <c r="AC249" s="3"/>
      <c r="AG249" s="3"/>
    </row>
    <row r="250" spans="1:33" ht="15.75" customHeight="1">
      <c r="A250" s="3">
        <v>797</v>
      </c>
      <c r="B250" s="3" t="s">
        <v>103</v>
      </c>
      <c r="C250" s="3" t="s">
        <v>133</v>
      </c>
      <c r="D250" s="3" t="s">
        <v>134</v>
      </c>
      <c r="E250" s="3" t="s">
        <v>30</v>
      </c>
      <c r="F250" s="3" t="s">
        <v>135</v>
      </c>
      <c r="G250" s="2">
        <v>32.89</v>
      </c>
      <c r="H250" s="2">
        <v>8.8000000000000007</v>
      </c>
      <c r="I250" s="4">
        <f t="shared" si="0"/>
        <v>12.948793</v>
      </c>
      <c r="J250" s="5">
        <f t="shared" si="1"/>
        <v>28.871392000000004</v>
      </c>
      <c r="K250" s="5">
        <f t="shared" si="2"/>
        <v>1210.2255254236325</v>
      </c>
      <c r="L250" s="5">
        <f t="shared" si="3"/>
        <v>1452.2706305083589</v>
      </c>
      <c r="M250" s="5">
        <f t="shared" si="4"/>
        <v>1052.8962071185601</v>
      </c>
      <c r="N250" s="5">
        <f t="shared" si="5"/>
        <v>526.44810355928007</v>
      </c>
      <c r="O250" s="3">
        <f t="shared" si="6"/>
        <v>1932.0645400625579</v>
      </c>
      <c r="P250" s="3">
        <f t="shared" si="13"/>
        <v>876.36973371993565</v>
      </c>
      <c r="V250" s="3"/>
      <c r="W250" s="3"/>
      <c r="X250" s="3"/>
      <c r="Y250" s="3"/>
      <c r="Z250" s="3"/>
      <c r="AA250" s="3"/>
      <c r="AB250" s="3"/>
      <c r="AC250" s="3"/>
      <c r="AG250" s="3"/>
    </row>
    <row r="251" spans="1:33" ht="15.75" customHeight="1">
      <c r="A251" s="3">
        <v>795</v>
      </c>
      <c r="B251" s="3" t="s">
        <v>103</v>
      </c>
      <c r="C251" s="3" t="s">
        <v>133</v>
      </c>
      <c r="D251" s="3" t="s">
        <v>134</v>
      </c>
      <c r="E251" s="3" t="s">
        <v>30</v>
      </c>
      <c r="F251" s="3" t="s">
        <v>135</v>
      </c>
      <c r="G251" s="2">
        <v>15.49</v>
      </c>
      <c r="H251" s="2">
        <v>10.3</v>
      </c>
      <c r="I251" s="4">
        <f t="shared" si="0"/>
        <v>6.0984129999999999</v>
      </c>
      <c r="J251" s="5">
        <f t="shared" si="1"/>
        <v>33.792652000000004</v>
      </c>
      <c r="K251" s="5">
        <f t="shared" si="2"/>
        <v>314.19259824417327</v>
      </c>
      <c r="L251" s="5">
        <f t="shared" si="3"/>
        <v>377.03111789300789</v>
      </c>
      <c r="M251" s="5">
        <f t="shared" si="4"/>
        <v>273.3475604724307</v>
      </c>
      <c r="N251" s="5">
        <f t="shared" si="5"/>
        <v>136.67378023621535</v>
      </c>
      <c r="O251" s="3">
        <f t="shared" si="6"/>
        <v>501.59277346691033</v>
      </c>
      <c r="P251" s="3">
        <f t="shared" si="13"/>
        <v>227.51865489172897</v>
      </c>
      <c r="V251" s="3"/>
      <c r="W251" s="3"/>
      <c r="X251" s="3"/>
      <c r="Y251" s="3"/>
      <c r="Z251" s="3"/>
      <c r="AA251" s="3"/>
      <c r="AB251" s="3"/>
      <c r="AC251" s="3"/>
      <c r="AG251" s="3"/>
    </row>
    <row r="252" spans="1:33" ht="15.75" customHeight="1">
      <c r="A252" s="3">
        <v>794</v>
      </c>
      <c r="B252" s="3" t="s">
        <v>103</v>
      </c>
      <c r="C252" s="3" t="s">
        <v>133</v>
      </c>
      <c r="D252" s="3" t="s">
        <v>134</v>
      </c>
      <c r="E252" s="3" t="s">
        <v>30</v>
      </c>
      <c r="F252" s="3" t="s">
        <v>135</v>
      </c>
      <c r="G252" s="2">
        <v>12.2</v>
      </c>
      <c r="H252" s="2">
        <v>12.8</v>
      </c>
      <c r="I252" s="4">
        <f t="shared" si="0"/>
        <v>4.80314</v>
      </c>
      <c r="J252" s="5">
        <f t="shared" si="1"/>
        <v>41.994752000000005</v>
      </c>
      <c r="K252" s="5">
        <f t="shared" si="2"/>
        <v>242.20634748393624</v>
      </c>
      <c r="L252" s="5">
        <f t="shared" si="3"/>
        <v>290.64761698072346</v>
      </c>
      <c r="M252" s="5">
        <f t="shared" si="4"/>
        <v>210.71952231102449</v>
      </c>
      <c r="N252" s="5">
        <f t="shared" si="5"/>
        <v>105.35976115551225</v>
      </c>
      <c r="O252" s="3">
        <f t="shared" si="6"/>
        <v>386.67032344072993</v>
      </c>
      <c r="P252" s="3">
        <f t="shared" si="13"/>
        <v>175.39070841814726</v>
      </c>
      <c r="V252" s="3"/>
      <c r="W252" s="3"/>
      <c r="X252" s="3"/>
      <c r="Y252" s="3"/>
      <c r="Z252" s="3"/>
      <c r="AA252" s="3"/>
      <c r="AB252" s="3"/>
      <c r="AC252" s="3"/>
      <c r="AG252" s="3"/>
    </row>
    <row r="253" spans="1:33" ht="15.75" customHeight="1">
      <c r="A253" s="3">
        <v>792</v>
      </c>
      <c r="B253" s="3" t="s">
        <v>103</v>
      </c>
      <c r="C253" s="3" t="s">
        <v>133</v>
      </c>
      <c r="D253" s="3" t="s">
        <v>134</v>
      </c>
      <c r="E253" s="3" t="s">
        <v>30</v>
      </c>
      <c r="F253" s="3" t="s">
        <v>135</v>
      </c>
      <c r="G253" s="2">
        <v>14.38</v>
      </c>
      <c r="H253" s="2">
        <v>9.5</v>
      </c>
      <c r="I253" s="4">
        <f t="shared" si="0"/>
        <v>5.6614060000000004</v>
      </c>
      <c r="J253" s="5">
        <f t="shared" si="1"/>
        <v>31.16798</v>
      </c>
      <c r="K253" s="5">
        <f t="shared" si="2"/>
        <v>249.74526719455665</v>
      </c>
      <c r="L253" s="5">
        <f t="shared" si="3"/>
        <v>299.69432063346795</v>
      </c>
      <c r="M253" s="5">
        <f t="shared" si="4"/>
        <v>217.27838245926426</v>
      </c>
      <c r="N253" s="5">
        <f t="shared" si="5"/>
        <v>108.63919122963213</v>
      </c>
      <c r="O253" s="3">
        <f t="shared" si="6"/>
        <v>398.70583181274992</v>
      </c>
      <c r="P253" s="3">
        <f t="shared" si="13"/>
        <v>180.84992318476665</v>
      </c>
      <c r="V253" s="3"/>
      <c r="W253" s="3"/>
      <c r="X253" s="3"/>
      <c r="Y253" s="3"/>
      <c r="Z253" s="3"/>
      <c r="AA253" s="3"/>
      <c r="AB253" s="3"/>
      <c r="AC253" s="3"/>
      <c r="AG253" s="3"/>
    </row>
    <row r="254" spans="1:33" ht="15.75" customHeight="1">
      <c r="A254" s="3">
        <v>789</v>
      </c>
      <c r="B254" s="3" t="s">
        <v>103</v>
      </c>
      <c r="C254" s="3" t="s">
        <v>133</v>
      </c>
      <c r="D254" s="3" t="s">
        <v>134</v>
      </c>
      <c r="E254" s="3" t="s">
        <v>19</v>
      </c>
      <c r="F254" s="3" t="s">
        <v>135</v>
      </c>
      <c r="G254" s="2">
        <v>13.56</v>
      </c>
      <c r="H254" s="2">
        <v>14.1</v>
      </c>
      <c r="I254" s="4">
        <f t="shared" si="0"/>
        <v>5.3385720000000001</v>
      </c>
      <c r="J254" s="5">
        <f t="shared" si="1"/>
        <v>46.259844000000001</v>
      </c>
      <c r="K254" s="5">
        <f t="shared" si="2"/>
        <v>329.60544779187398</v>
      </c>
      <c r="L254" s="5">
        <f t="shared" si="3"/>
        <v>395.52653735024876</v>
      </c>
      <c r="M254" s="5">
        <f t="shared" si="4"/>
        <v>286.75673957893036</v>
      </c>
      <c r="N254" s="5">
        <f t="shared" si="5"/>
        <v>143.37836978946518</v>
      </c>
      <c r="O254" s="3">
        <f t="shared" si="6"/>
        <v>526.19861712733723</v>
      </c>
      <c r="P254" s="3">
        <f t="shared" si="13"/>
        <v>238.67967783351151</v>
      </c>
      <c r="V254" s="3"/>
      <c r="W254" s="3"/>
      <c r="X254" s="3"/>
      <c r="Y254" s="3"/>
      <c r="Z254" s="3"/>
      <c r="AA254" s="3"/>
      <c r="AB254" s="3"/>
      <c r="AC254" s="3"/>
      <c r="AG254" s="3"/>
    </row>
    <row r="255" spans="1:33" ht="15.75" customHeight="1">
      <c r="A255" s="3">
        <v>83</v>
      </c>
      <c r="B255" s="3" t="s">
        <v>103</v>
      </c>
      <c r="C255" s="3" t="s">
        <v>133</v>
      </c>
      <c r="D255" s="3" t="s">
        <v>134</v>
      </c>
      <c r="E255" s="3" t="s">
        <v>30</v>
      </c>
      <c r="F255" s="3" t="s">
        <v>135</v>
      </c>
      <c r="G255" s="2">
        <v>12.58</v>
      </c>
      <c r="H255" s="2" t="s">
        <v>89</v>
      </c>
      <c r="I255" s="4">
        <f t="shared" si="0"/>
        <v>4.9527460000000003</v>
      </c>
      <c r="J255" s="5" t="e">
        <f t="shared" si="1"/>
        <v>#VALUE!</v>
      </c>
      <c r="K255" s="5" t="e">
        <f t="shared" si="2"/>
        <v>#VALUE!</v>
      </c>
      <c r="L255" s="5" t="e">
        <f t="shared" si="3"/>
        <v>#VALUE!</v>
      </c>
      <c r="M255" s="5" t="e">
        <f t="shared" si="4"/>
        <v>#VALUE!</v>
      </c>
      <c r="N255" s="5" t="e">
        <f t="shared" si="5"/>
        <v>#VALUE!</v>
      </c>
      <c r="O255" s="3" t="e">
        <f t="shared" si="6"/>
        <v>#VALUE!</v>
      </c>
      <c r="P255" s="3"/>
      <c r="V255" s="3"/>
      <c r="W255" s="3"/>
      <c r="X255" s="3"/>
      <c r="Y255" s="3"/>
      <c r="Z255" s="3"/>
      <c r="AA255" s="3"/>
      <c r="AB255" s="3"/>
      <c r="AC255" s="3"/>
      <c r="AG255" s="3"/>
    </row>
    <row r="256" spans="1:33" ht="15.75" customHeight="1">
      <c r="A256" s="3">
        <v>80</v>
      </c>
      <c r="B256" s="3" t="s">
        <v>103</v>
      </c>
      <c r="C256" s="3" t="s">
        <v>133</v>
      </c>
      <c r="D256" s="3" t="s">
        <v>134</v>
      </c>
      <c r="E256" s="3" t="s">
        <v>30</v>
      </c>
      <c r="F256" s="3" t="s">
        <v>135</v>
      </c>
      <c r="G256" s="2">
        <v>12.83</v>
      </c>
      <c r="H256" s="2" t="s">
        <v>89</v>
      </c>
      <c r="I256" s="4">
        <f t="shared" si="0"/>
        <v>5.0511710000000001</v>
      </c>
      <c r="J256" s="5" t="e">
        <f t="shared" si="1"/>
        <v>#VALUE!</v>
      </c>
      <c r="K256" s="5" t="e">
        <f t="shared" si="2"/>
        <v>#VALUE!</v>
      </c>
      <c r="L256" s="5" t="e">
        <f t="shared" si="3"/>
        <v>#VALUE!</v>
      </c>
      <c r="M256" s="5" t="e">
        <f t="shared" si="4"/>
        <v>#VALUE!</v>
      </c>
      <c r="N256" s="5" t="e">
        <f t="shared" si="5"/>
        <v>#VALUE!</v>
      </c>
      <c r="O256" s="3" t="e">
        <f t="shared" si="6"/>
        <v>#VALUE!</v>
      </c>
      <c r="P256" s="3"/>
      <c r="V256" s="3"/>
      <c r="W256" s="3"/>
      <c r="X256" s="3"/>
      <c r="Y256" s="3"/>
      <c r="Z256" s="3"/>
      <c r="AA256" s="3"/>
      <c r="AB256" s="3"/>
      <c r="AC256" s="3"/>
      <c r="AG256" s="3"/>
    </row>
    <row r="257" spans="1:33" ht="15.75" customHeight="1">
      <c r="A257" s="3">
        <v>77</v>
      </c>
      <c r="B257" s="3" t="s">
        <v>103</v>
      </c>
      <c r="C257" s="3" t="s">
        <v>133</v>
      </c>
      <c r="D257" s="3" t="s">
        <v>134</v>
      </c>
      <c r="E257" s="3" t="s">
        <v>30</v>
      </c>
      <c r="F257" s="3" t="s">
        <v>135</v>
      </c>
      <c r="G257" s="3"/>
      <c r="H257" s="3"/>
      <c r="I257" s="4">
        <f t="shared" si="0"/>
        <v>0</v>
      </c>
      <c r="J257" s="5">
        <f t="shared" si="1"/>
        <v>0</v>
      </c>
      <c r="K257" s="5">
        <f t="shared" si="2"/>
        <v>0</v>
      </c>
      <c r="L257" s="5">
        <f t="shared" si="3"/>
        <v>0</v>
      </c>
      <c r="M257" s="5">
        <f t="shared" si="4"/>
        <v>0</v>
      </c>
      <c r="N257" s="5">
        <f t="shared" si="5"/>
        <v>0</v>
      </c>
      <c r="O257" s="3">
        <f t="shared" si="6"/>
        <v>0</v>
      </c>
      <c r="P257" s="3">
        <f t="shared" ref="P257:P282" si="14">0.45359237*O257</f>
        <v>0</v>
      </c>
      <c r="V257" s="3"/>
      <c r="W257" s="3"/>
      <c r="X257" s="3"/>
      <c r="Y257" s="3"/>
      <c r="Z257" s="3"/>
      <c r="AA257" s="3"/>
      <c r="AB257" s="3"/>
      <c r="AC257" s="3"/>
      <c r="AG257" s="3"/>
    </row>
    <row r="258" spans="1:33" ht="15.75" customHeight="1">
      <c r="A258" s="3">
        <v>13946</v>
      </c>
      <c r="B258" s="3" t="s">
        <v>103</v>
      </c>
      <c r="C258" s="3" t="s">
        <v>136</v>
      </c>
      <c r="D258" s="3" t="s">
        <v>137</v>
      </c>
      <c r="E258" s="3" t="s">
        <v>30</v>
      </c>
      <c r="F258" s="3" t="s">
        <v>138</v>
      </c>
      <c r="G258" s="2">
        <v>11.78</v>
      </c>
      <c r="H258" s="2">
        <v>17.5</v>
      </c>
      <c r="I258" s="4">
        <f t="shared" si="0"/>
        <v>4.6377859999999993</v>
      </c>
      <c r="J258" s="5">
        <f t="shared" si="1"/>
        <v>57.414699999999996</v>
      </c>
      <c r="K258" s="5">
        <f t="shared" si="2"/>
        <v>308.73404218053059</v>
      </c>
      <c r="L258" s="5">
        <f t="shared" si="3"/>
        <v>370.4808506166367</v>
      </c>
      <c r="M258" s="5">
        <f t="shared" si="4"/>
        <v>268.59861669706157</v>
      </c>
      <c r="N258" s="5">
        <f t="shared" si="5"/>
        <v>134.29930834853079</v>
      </c>
      <c r="O258" s="3">
        <f t="shared" si="6"/>
        <v>492.87846163910797</v>
      </c>
      <c r="P258" s="3">
        <f t="shared" si="14"/>
        <v>223.56590953683707</v>
      </c>
      <c r="V258" s="2" t="s">
        <v>139</v>
      </c>
      <c r="W258" s="3"/>
      <c r="X258" s="3"/>
      <c r="Y258" s="3"/>
      <c r="Z258" s="3"/>
      <c r="AA258" s="3"/>
      <c r="AB258" s="3"/>
      <c r="AC258" s="3"/>
      <c r="AG258" s="3"/>
    </row>
    <row r="259" spans="1:33" ht="15.75" customHeight="1">
      <c r="A259" s="3">
        <v>13945</v>
      </c>
      <c r="B259" s="3" t="s">
        <v>103</v>
      </c>
      <c r="C259" s="3" t="s">
        <v>136</v>
      </c>
      <c r="D259" s="3" t="s">
        <v>137</v>
      </c>
      <c r="E259" s="3" t="s">
        <v>30</v>
      </c>
      <c r="F259" s="3" t="s">
        <v>138</v>
      </c>
      <c r="G259" s="2">
        <v>50.29</v>
      </c>
      <c r="H259" s="2">
        <v>4.9000000000000004</v>
      </c>
      <c r="I259" s="4">
        <f t="shared" si="0"/>
        <v>19.799173</v>
      </c>
      <c r="J259" s="5">
        <f t="shared" si="1"/>
        <v>16.076116000000003</v>
      </c>
      <c r="K259" s="5">
        <f t="shared" si="2"/>
        <v>1575.488511924204</v>
      </c>
      <c r="L259" s="5">
        <f t="shared" si="3"/>
        <v>1890.5862143090446</v>
      </c>
      <c r="M259" s="5">
        <f t="shared" si="4"/>
        <v>1370.6750053740573</v>
      </c>
      <c r="N259" s="5">
        <f t="shared" si="5"/>
        <v>685.33750268702863</v>
      </c>
      <c r="O259" s="3">
        <f t="shared" si="6"/>
        <v>2515.1886348613953</v>
      </c>
      <c r="P259" s="3">
        <f t="shared" si="14"/>
        <v>1140.8703738838449</v>
      </c>
      <c r="V259" s="3"/>
      <c r="W259" s="3"/>
      <c r="X259" s="3"/>
      <c r="Y259" s="3"/>
      <c r="Z259" s="3"/>
      <c r="AA259" s="3"/>
      <c r="AB259" s="3"/>
      <c r="AC259" s="3"/>
      <c r="AG259" s="3"/>
    </row>
    <row r="260" spans="1:33" ht="15.75" customHeight="1">
      <c r="A260" s="3">
        <v>7</v>
      </c>
      <c r="B260" s="3" t="s">
        <v>103</v>
      </c>
      <c r="C260" s="3" t="s">
        <v>136</v>
      </c>
      <c r="D260" s="3" t="s">
        <v>137</v>
      </c>
      <c r="E260" s="3" t="s">
        <v>22</v>
      </c>
      <c r="F260" s="3" t="s">
        <v>138</v>
      </c>
      <c r="G260" s="2">
        <v>28.65</v>
      </c>
      <c r="H260" s="2">
        <v>1.06</v>
      </c>
      <c r="I260" s="4">
        <f t="shared" si="0"/>
        <v>11.279504999999999</v>
      </c>
      <c r="J260" s="5">
        <f t="shared" si="1"/>
        <v>3.4776904000000002</v>
      </c>
      <c r="K260" s="5">
        <f t="shared" si="2"/>
        <v>110.61423174481153</v>
      </c>
      <c r="L260" s="5">
        <f t="shared" si="3"/>
        <v>132.73707809377385</v>
      </c>
      <c r="M260" s="5">
        <f t="shared" si="4"/>
        <v>96.234381617986031</v>
      </c>
      <c r="N260" s="5">
        <f t="shared" si="5"/>
        <v>48.117190808993016</v>
      </c>
      <c r="O260" s="3">
        <f t="shared" si="6"/>
        <v>176.59009026900438</v>
      </c>
      <c r="P260" s="3">
        <f t="shared" si="14"/>
        <v>80.099917563631635</v>
      </c>
      <c r="V260" s="3"/>
      <c r="W260" s="3"/>
      <c r="X260" s="3"/>
      <c r="Y260" s="3"/>
      <c r="Z260" s="3"/>
      <c r="AA260" s="3"/>
      <c r="AB260" s="3"/>
      <c r="AC260" s="3"/>
      <c r="AG260" s="3"/>
    </row>
    <row r="261" spans="1:33" ht="15.75" customHeight="1">
      <c r="A261" s="3">
        <v>13598</v>
      </c>
      <c r="B261" s="3" t="s">
        <v>103</v>
      </c>
      <c r="C261" s="3" t="s">
        <v>94</v>
      </c>
      <c r="D261" s="3" t="s">
        <v>95</v>
      </c>
      <c r="E261" s="3" t="s">
        <v>30</v>
      </c>
      <c r="F261" s="3" t="s">
        <v>96</v>
      </c>
      <c r="G261" s="2">
        <v>18.78</v>
      </c>
      <c r="H261" s="2">
        <v>6.8</v>
      </c>
      <c r="I261" s="4">
        <f t="shared" si="0"/>
        <v>7.3936860000000006</v>
      </c>
      <c r="J261" s="5">
        <f t="shared" si="1"/>
        <v>22.309711999999998</v>
      </c>
      <c r="K261" s="5">
        <f t="shared" si="2"/>
        <v>304.89898460326719</v>
      </c>
      <c r="L261" s="5">
        <f t="shared" si="3"/>
        <v>365.87878152392062</v>
      </c>
      <c r="M261" s="5">
        <f t="shared" si="4"/>
        <v>265.26211660484245</v>
      </c>
      <c r="N261" s="5">
        <f t="shared" si="5"/>
        <v>132.63105830242122</v>
      </c>
      <c r="O261" s="3">
        <f t="shared" si="6"/>
        <v>486.7559839698859</v>
      </c>
      <c r="P261" s="3">
        <f t="shared" si="14"/>
        <v>220.78880038058256</v>
      </c>
      <c r="V261" s="3"/>
      <c r="W261" s="3"/>
      <c r="X261" s="3"/>
      <c r="Y261" s="3"/>
      <c r="Z261" s="3"/>
      <c r="AA261" s="3"/>
      <c r="AB261" s="3"/>
      <c r="AC261" s="3"/>
      <c r="AG261" s="3"/>
    </row>
    <row r="262" spans="1:33" ht="15.75" customHeight="1">
      <c r="A262" s="3">
        <v>13597</v>
      </c>
      <c r="B262" s="3" t="s">
        <v>103</v>
      </c>
      <c r="C262" s="3" t="s">
        <v>94</v>
      </c>
      <c r="D262" s="3" t="s">
        <v>95</v>
      </c>
      <c r="E262" s="3" t="s">
        <v>22</v>
      </c>
      <c r="F262" s="3" t="s">
        <v>96</v>
      </c>
      <c r="G262" s="2">
        <v>31.51</v>
      </c>
      <c r="H262" s="2">
        <v>15</v>
      </c>
      <c r="I262" s="4">
        <f t="shared" si="0"/>
        <v>12.405487000000001</v>
      </c>
      <c r="J262" s="5">
        <f t="shared" si="1"/>
        <v>49.212600000000002</v>
      </c>
      <c r="K262" s="5">
        <f t="shared" si="2"/>
        <v>1893.4068975374566</v>
      </c>
      <c r="L262" s="5">
        <f t="shared" si="3"/>
        <v>2272.088277044948</v>
      </c>
      <c r="M262" s="5">
        <f t="shared" si="4"/>
        <v>1647.2640008575872</v>
      </c>
      <c r="N262" s="5">
        <f t="shared" si="5"/>
        <v>823.63200042879362</v>
      </c>
      <c r="O262" s="3">
        <f t="shared" si="6"/>
        <v>3022.7294415736724</v>
      </c>
      <c r="P262" s="3">
        <f t="shared" si="14"/>
        <v>1371.0870112721786</v>
      </c>
      <c r="V262" s="3"/>
      <c r="W262" s="3"/>
      <c r="X262" s="3"/>
      <c r="Y262" s="3"/>
      <c r="Z262" s="3"/>
      <c r="AA262" s="3"/>
      <c r="AB262" s="3"/>
      <c r="AC262" s="3"/>
      <c r="AG262" s="3"/>
    </row>
    <row r="263" spans="1:33" ht="15.75" customHeight="1">
      <c r="A263" s="3">
        <v>13596</v>
      </c>
      <c r="B263" s="3" t="s">
        <v>103</v>
      </c>
      <c r="C263" s="3" t="s">
        <v>94</v>
      </c>
      <c r="D263" s="3" t="s">
        <v>95</v>
      </c>
      <c r="E263" s="3" t="s">
        <v>22</v>
      </c>
      <c r="F263" s="3" t="s">
        <v>96</v>
      </c>
      <c r="G263" s="2">
        <v>23.55</v>
      </c>
      <c r="H263" s="2">
        <v>3.5</v>
      </c>
      <c r="I263" s="4">
        <f t="shared" si="0"/>
        <v>9.2716349999999998</v>
      </c>
      <c r="J263" s="5">
        <f t="shared" si="1"/>
        <v>11.482939999999999</v>
      </c>
      <c r="K263" s="5">
        <f t="shared" si="2"/>
        <v>246.77761165860204</v>
      </c>
      <c r="L263" s="5">
        <f t="shared" si="3"/>
        <v>296.13313399032245</v>
      </c>
      <c r="M263" s="5">
        <f t="shared" si="4"/>
        <v>214.69652214298378</v>
      </c>
      <c r="N263" s="5">
        <f t="shared" si="5"/>
        <v>107.34826107149189</v>
      </c>
      <c r="O263" s="3">
        <f t="shared" si="6"/>
        <v>393.96811813237525</v>
      </c>
      <c r="P263" s="3">
        <f t="shared" si="14"/>
        <v>178.70093240810408</v>
      </c>
      <c r="V263" s="3"/>
      <c r="W263" s="3"/>
      <c r="X263" s="3"/>
      <c r="Y263" s="3"/>
      <c r="Z263" s="3"/>
      <c r="AA263" s="3"/>
      <c r="AB263" s="3"/>
      <c r="AC263" s="3"/>
      <c r="AG263" s="3"/>
    </row>
    <row r="264" spans="1:33" ht="15.75" customHeight="1">
      <c r="A264" s="3">
        <v>13626</v>
      </c>
      <c r="B264" s="3" t="s">
        <v>103</v>
      </c>
      <c r="C264" s="3" t="s">
        <v>94</v>
      </c>
      <c r="D264" s="3" t="s">
        <v>95</v>
      </c>
      <c r="E264" s="3" t="s">
        <v>22</v>
      </c>
      <c r="F264" s="3" t="s">
        <v>96</v>
      </c>
      <c r="G264" s="2">
        <v>31.61</v>
      </c>
      <c r="H264" s="2">
        <v>11.2</v>
      </c>
      <c r="I264" s="4">
        <f t="shared" si="0"/>
        <v>12.444856999999999</v>
      </c>
      <c r="J264" s="5">
        <f t="shared" si="1"/>
        <v>36.745407999999998</v>
      </c>
      <c r="K264" s="5">
        <f t="shared" si="2"/>
        <v>1422.7313581955682</v>
      </c>
      <c r="L264" s="5">
        <f t="shared" si="3"/>
        <v>1707.2776298346819</v>
      </c>
      <c r="M264" s="5">
        <f t="shared" si="4"/>
        <v>1237.7762816301442</v>
      </c>
      <c r="N264" s="5">
        <f t="shared" si="5"/>
        <v>618.88814081507212</v>
      </c>
      <c r="O264" s="3">
        <f t="shared" si="6"/>
        <v>2271.3194767913146</v>
      </c>
      <c r="P264" s="3">
        <f t="shared" si="14"/>
        <v>1030.2531845049325</v>
      </c>
      <c r="V264" s="3"/>
      <c r="W264" s="3"/>
      <c r="X264" s="3"/>
      <c r="Y264" s="3"/>
      <c r="Z264" s="3"/>
      <c r="AA264" s="3"/>
      <c r="AB264" s="3"/>
      <c r="AC264" s="3"/>
      <c r="AG264" s="3"/>
    </row>
    <row r="265" spans="1:33" ht="15.75" customHeight="1">
      <c r="A265" s="3">
        <v>13625</v>
      </c>
      <c r="B265" s="3" t="s">
        <v>103</v>
      </c>
      <c r="C265" s="3" t="s">
        <v>94</v>
      </c>
      <c r="D265" s="3" t="s">
        <v>95</v>
      </c>
      <c r="E265" s="3" t="s">
        <v>22</v>
      </c>
      <c r="F265" s="3" t="s">
        <v>96</v>
      </c>
      <c r="G265" s="2">
        <v>33.42</v>
      </c>
      <c r="H265" s="2">
        <v>11.6</v>
      </c>
      <c r="I265" s="4">
        <f t="shared" si="0"/>
        <v>13.157454000000001</v>
      </c>
      <c r="J265" s="5">
        <f t="shared" si="1"/>
        <v>38.057744</v>
      </c>
      <c r="K265" s="5">
        <f t="shared" si="2"/>
        <v>1647.1257997885241</v>
      </c>
      <c r="L265" s="5">
        <f t="shared" si="3"/>
        <v>1976.5509597462287</v>
      </c>
      <c r="M265" s="5">
        <f t="shared" si="4"/>
        <v>1432.9994458160159</v>
      </c>
      <c r="N265" s="5">
        <f t="shared" si="5"/>
        <v>716.49972290800793</v>
      </c>
      <c r="O265" s="3">
        <f t="shared" si="6"/>
        <v>2629.5539830723892</v>
      </c>
      <c r="P265" s="3">
        <f t="shared" si="14"/>
        <v>1192.745623224745</v>
      </c>
      <c r="V265" s="3"/>
      <c r="W265" s="3"/>
      <c r="X265" s="3"/>
      <c r="Y265" s="3"/>
      <c r="Z265" s="3"/>
      <c r="AA265" s="3"/>
      <c r="AB265" s="3"/>
      <c r="AC265" s="3"/>
      <c r="AG265" s="3"/>
    </row>
    <row r="266" spans="1:33" ht="15.75" customHeight="1">
      <c r="A266" s="3">
        <v>13624</v>
      </c>
      <c r="B266" s="3" t="s">
        <v>103</v>
      </c>
      <c r="C266" s="3" t="s">
        <v>94</v>
      </c>
      <c r="D266" s="3" t="s">
        <v>95</v>
      </c>
      <c r="E266" s="3" t="s">
        <v>30</v>
      </c>
      <c r="F266" s="3" t="s">
        <v>96</v>
      </c>
      <c r="G266" s="2">
        <v>15.12</v>
      </c>
      <c r="H266" s="2">
        <v>4.9000000000000004</v>
      </c>
      <c r="I266" s="4">
        <f t="shared" si="0"/>
        <v>5.952744</v>
      </c>
      <c r="J266" s="5">
        <f t="shared" si="1"/>
        <v>16.076116000000003</v>
      </c>
      <c r="K266" s="5">
        <f t="shared" si="2"/>
        <v>142.41494019927796</v>
      </c>
      <c r="L266" s="5">
        <f t="shared" si="3"/>
        <v>170.89792823913356</v>
      </c>
      <c r="M266" s="5">
        <f t="shared" si="4"/>
        <v>123.90099797337183</v>
      </c>
      <c r="N266" s="5">
        <f t="shared" si="5"/>
        <v>61.950498986685915</v>
      </c>
      <c r="O266" s="3">
        <f t="shared" si="6"/>
        <v>227.35833128113731</v>
      </c>
      <c r="P266" s="3">
        <f t="shared" si="14"/>
        <v>103.12800432505621</v>
      </c>
      <c r="V266" s="3"/>
      <c r="W266" s="3"/>
      <c r="X266" s="3"/>
      <c r="Y266" s="3"/>
      <c r="Z266" s="3"/>
      <c r="AA266" s="3"/>
      <c r="AB266" s="3"/>
      <c r="AC266" s="3"/>
      <c r="AG266" s="3"/>
    </row>
    <row r="267" spans="1:33" ht="15.75" customHeight="1">
      <c r="A267" s="3">
        <v>13599</v>
      </c>
      <c r="B267" s="3" t="s">
        <v>103</v>
      </c>
      <c r="C267" s="3" t="s">
        <v>94</v>
      </c>
      <c r="D267" s="3" t="s">
        <v>95</v>
      </c>
      <c r="E267" s="3" t="s">
        <v>30</v>
      </c>
      <c r="F267" s="3" t="s">
        <v>96</v>
      </c>
      <c r="G267" s="2">
        <v>14.32</v>
      </c>
      <c r="H267" s="2">
        <v>4</v>
      </c>
      <c r="I267" s="4">
        <f t="shared" si="0"/>
        <v>5.6377839999999999</v>
      </c>
      <c r="J267" s="5">
        <f t="shared" si="1"/>
        <v>13.12336</v>
      </c>
      <c r="K267" s="5">
        <f t="shared" si="2"/>
        <v>104.28021472363343</v>
      </c>
      <c r="L267" s="5">
        <f t="shared" si="3"/>
        <v>125.13625766836012</v>
      </c>
      <c r="M267" s="5">
        <f t="shared" si="4"/>
        <v>90.723786809561076</v>
      </c>
      <c r="N267" s="5">
        <f t="shared" si="5"/>
        <v>45.361893404780538</v>
      </c>
      <c r="O267" s="3">
        <f t="shared" si="6"/>
        <v>166.47814879554457</v>
      </c>
      <c r="P267" s="3">
        <f t="shared" si="14"/>
        <v>75.513218065383711</v>
      </c>
      <c r="V267" s="3"/>
      <c r="W267" s="3"/>
      <c r="X267" s="3"/>
      <c r="Y267" s="3"/>
      <c r="Z267" s="3"/>
      <c r="AA267" s="3"/>
      <c r="AB267" s="3"/>
      <c r="AC267" s="3"/>
      <c r="AG267" s="3"/>
    </row>
    <row r="268" spans="1:33" ht="15.75" customHeight="1">
      <c r="A268" s="3">
        <v>94</v>
      </c>
      <c r="B268" s="3" t="s">
        <v>103</v>
      </c>
      <c r="C268" s="3" t="s">
        <v>140</v>
      </c>
      <c r="D268" s="3" t="s">
        <v>141</v>
      </c>
      <c r="E268" s="3" t="s">
        <v>22</v>
      </c>
      <c r="F268" s="3" t="s">
        <v>141</v>
      </c>
      <c r="G268" s="2">
        <v>29.28</v>
      </c>
      <c r="H268" s="2">
        <v>1.94</v>
      </c>
      <c r="I268" s="4">
        <f t="shared" si="0"/>
        <v>11.527536</v>
      </c>
      <c r="J268" s="5">
        <f t="shared" si="1"/>
        <v>6.3648296000000002</v>
      </c>
      <c r="K268" s="5">
        <f t="shared" si="2"/>
        <v>211.44614135347629</v>
      </c>
      <c r="L268" s="5">
        <f t="shared" si="3"/>
        <v>253.73536962417154</v>
      </c>
      <c r="M268" s="5">
        <f t="shared" si="4"/>
        <v>183.95814297752437</v>
      </c>
      <c r="N268" s="5">
        <f t="shared" si="5"/>
        <v>91.979071488762187</v>
      </c>
      <c r="O268" s="3">
        <f t="shared" si="6"/>
        <v>337.5631923637572</v>
      </c>
      <c r="P268" s="3">
        <f t="shared" si="14"/>
        <v>153.11608844904254</v>
      </c>
      <c r="V268" s="3"/>
      <c r="W268" s="3"/>
      <c r="X268" s="3"/>
      <c r="Y268" s="3"/>
      <c r="Z268" s="3"/>
      <c r="AA268" s="3"/>
      <c r="AB268" s="3"/>
      <c r="AC268" s="3"/>
      <c r="AG268" s="3"/>
    </row>
    <row r="269" spans="1:33" ht="15.75" customHeight="1">
      <c r="A269" s="3">
        <v>13568</v>
      </c>
      <c r="B269" s="3" t="s">
        <v>103</v>
      </c>
      <c r="C269" s="3" t="s">
        <v>140</v>
      </c>
      <c r="D269" s="3" t="s">
        <v>141</v>
      </c>
      <c r="E269" s="3" t="s">
        <v>22</v>
      </c>
      <c r="F269" s="3" t="s">
        <v>141</v>
      </c>
      <c r="G269" s="3"/>
      <c r="H269" s="3"/>
      <c r="I269" s="4">
        <f t="shared" si="0"/>
        <v>0</v>
      </c>
      <c r="J269" s="5">
        <f t="shared" si="1"/>
        <v>0</v>
      </c>
      <c r="K269" s="5">
        <f t="shared" si="2"/>
        <v>0</v>
      </c>
      <c r="L269" s="5">
        <f t="shared" si="3"/>
        <v>0</v>
      </c>
      <c r="M269" s="5">
        <f t="shared" si="4"/>
        <v>0</v>
      </c>
      <c r="N269" s="5">
        <f t="shared" si="5"/>
        <v>0</v>
      </c>
      <c r="O269" s="3">
        <f t="shared" si="6"/>
        <v>0</v>
      </c>
      <c r="P269" s="3">
        <f t="shared" si="14"/>
        <v>0</v>
      </c>
      <c r="V269" s="3"/>
      <c r="W269" s="3"/>
      <c r="X269" s="3"/>
      <c r="Y269" s="3"/>
      <c r="Z269" s="3"/>
      <c r="AA269" s="3"/>
      <c r="AB269" s="3"/>
      <c r="AC269" s="3"/>
      <c r="AG269" s="3"/>
    </row>
    <row r="270" spans="1:33" ht="15.75" customHeight="1">
      <c r="A270" s="3">
        <v>13580</v>
      </c>
      <c r="B270" s="3" t="s">
        <v>103</v>
      </c>
      <c r="C270" s="3" t="s">
        <v>59</v>
      </c>
      <c r="D270" s="3" t="s">
        <v>60</v>
      </c>
      <c r="E270" s="3" t="s">
        <v>22</v>
      </c>
      <c r="F270" s="3" t="s">
        <v>61</v>
      </c>
      <c r="G270" s="2">
        <v>54.11</v>
      </c>
      <c r="H270" s="2">
        <v>2.1</v>
      </c>
      <c r="I270" s="4">
        <f t="shared" si="0"/>
        <v>21.303107000000001</v>
      </c>
      <c r="J270" s="5">
        <f t="shared" si="1"/>
        <v>6.8897640000000004</v>
      </c>
      <c r="K270" s="5">
        <f t="shared" si="2"/>
        <v>781.68225310786261</v>
      </c>
      <c r="L270" s="5">
        <f t="shared" si="3"/>
        <v>938.01870372943506</v>
      </c>
      <c r="M270" s="5">
        <f t="shared" si="4"/>
        <v>680.06356020384044</v>
      </c>
      <c r="N270" s="5">
        <f t="shared" si="5"/>
        <v>340.03178010192022</v>
      </c>
      <c r="O270" s="3">
        <f t="shared" si="6"/>
        <v>1247.9166329740472</v>
      </c>
      <c r="P270" s="3">
        <f t="shared" si="14"/>
        <v>566.04546311311822</v>
      </c>
      <c r="V270" s="3"/>
      <c r="W270" s="3"/>
      <c r="X270" s="3"/>
      <c r="Y270" s="3"/>
      <c r="Z270" s="3"/>
      <c r="AA270" s="3"/>
      <c r="AB270" s="3"/>
      <c r="AC270" s="3"/>
      <c r="AG270" s="3"/>
    </row>
    <row r="271" spans="1:33" ht="15.75" customHeight="1">
      <c r="A271" s="3">
        <v>13570</v>
      </c>
      <c r="B271" s="3" t="s">
        <v>103</v>
      </c>
      <c r="C271" s="3" t="s">
        <v>59</v>
      </c>
      <c r="D271" s="3" t="s">
        <v>60</v>
      </c>
      <c r="E271" s="3" t="s">
        <v>22</v>
      </c>
      <c r="F271" s="3" t="s">
        <v>61</v>
      </c>
      <c r="G271" s="3"/>
      <c r="H271" s="3"/>
      <c r="I271" s="4">
        <f t="shared" si="0"/>
        <v>0</v>
      </c>
      <c r="J271" s="5">
        <f t="shared" si="1"/>
        <v>0</v>
      </c>
      <c r="K271" s="5">
        <f t="shared" si="2"/>
        <v>0</v>
      </c>
      <c r="L271" s="5">
        <f t="shared" si="3"/>
        <v>0</v>
      </c>
      <c r="M271" s="5">
        <f t="shared" si="4"/>
        <v>0</v>
      </c>
      <c r="N271" s="5">
        <f t="shared" si="5"/>
        <v>0</v>
      </c>
      <c r="O271" s="3">
        <f t="shared" si="6"/>
        <v>0</v>
      </c>
      <c r="P271" s="3">
        <f t="shared" si="14"/>
        <v>0</v>
      </c>
      <c r="V271" s="3"/>
      <c r="W271" s="3"/>
      <c r="X271" s="3"/>
      <c r="Y271" s="3"/>
      <c r="Z271" s="3"/>
      <c r="AA271" s="3"/>
      <c r="AB271" s="3"/>
      <c r="AC271" s="3"/>
      <c r="AG271" s="3"/>
    </row>
    <row r="272" spans="1:33" ht="15.75" customHeight="1">
      <c r="A272" s="3">
        <v>13569</v>
      </c>
      <c r="B272" s="3" t="s">
        <v>103</v>
      </c>
      <c r="C272" s="3" t="s">
        <v>59</v>
      </c>
      <c r="D272" s="3" t="s">
        <v>60</v>
      </c>
      <c r="E272" s="3" t="s">
        <v>22</v>
      </c>
      <c r="F272" s="3" t="s">
        <v>61</v>
      </c>
      <c r="G272" s="3"/>
      <c r="H272" s="3"/>
      <c r="I272" s="4">
        <f t="shared" si="0"/>
        <v>0</v>
      </c>
      <c r="J272" s="5">
        <f t="shared" si="1"/>
        <v>0</v>
      </c>
      <c r="K272" s="5">
        <f t="shared" si="2"/>
        <v>0</v>
      </c>
      <c r="L272" s="5">
        <f t="shared" si="3"/>
        <v>0</v>
      </c>
      <c r="M272" s="5">
        <f t="shared" si="4"/>
        <v>0</v>
      </c>
      <c r="N272" s="5">
        <f t="shared" si="5"/>
        <v>0</v>
      </c>
      <c r="O272" s="3">
        <f t="shared" si="6"/>
        <v>0</v>
      </c>
      <c r="P272" s="3">
        <f t="shared" si="14"/>
        <v>0</v>
      </c>
      <c r="V272" s="3"/>
      <c r="W272" s="3"/>
      <c r="X272" s="3"/>
      <c r="Y272" s="3"/>
      <c r="Z272" s="3"/>
      <c r="AA272" s="3"/>
      <c r="AB272" s="3"/>
      <c r="AC272" s="3"/>
      <c r="AG272" s="3"/>
    </row>
    <row r="273" spans="1:33" ht="15.75" customHeight="1">
      <c r="A273" s="3">
        <v>13564</v>
      </c>
      <c r="B273" s="3" t="s">
        <v>103</v>
      </c>
      <c r="C273" s="3" t="s">
        <v>59</v>
      </c>
      <c r="D273" s="3" t="s">
        <v>60</v>
      </c>
      <c r="E273" s="3" t="s">
        <v>22</v>
      </c>
      <c r="F273" s="3" t="s">
        <v>61</v>
      </c>
      <c r="G273" s="3"/>
      <c r="H273" s="3"/>
      <c r="I273" s="4">
        <f t="shared" si="0"/>
        <v>0</v>
      </c>
      <c r="J273" s="5">
        <f t="shared" si="1"/>
        <v>0</v>
      </c>
      <c r="K273" s="5">
        <f t="shared" si="2"/>
        <v>0</v>
      </c>
      <c r="L273" s="5">
        <f t="shared" si="3"/>
        <v>0</v>
      </c>
      <c r="M273" s="5">
        <f t="shared" si="4"/>
        <v>0</v>
      </c>
      <c r="N273" s="5">
        <f t="shared" si="5"/>
        <v>0</v>
      </c>
      <c r="O273" s="3">
        <f t="shared" si="6"/>
        <v>0</v>
      </c>
      <c r="P273" s="3">
        <f t="shared" si="14"/>
        <v>0</v>
      </c>
      <c r="V273" s="3"/>
      <c r="W273" s="3"/>
      <c r="X273" s="3"/>
      <c r="Y273" s="3"/>
      <c r="Z273" s="3"/>
      <c r="AA273" s="3"/>
      <c r="AB273" s="3"/>
      <c r="AC273" s="3"/>
      <c r="AG273" s="3"/>
    </row>
    <row r="274" spans="1:33" ht="15.75" customHeight="1">
      <c r="A274" s="3">
        <v>14365</v>
      </c>
      <c r="B274" s="3" t="s">
        <v>103</v>
      </c>
      <c r="C274" s="3" t="s">
        <v>59</v>
      </c>
      <c r="D274" s="3" t="s">
        <v>60</v>
      </c>
      <c r="E274" s="3" t="s">
        <v>22</v>
      </c>
      <c r="F274" s="3" t="s">
        <v>61</v>
      </c>
      <c r="G274" s="2">
        <v>55.7</v>
      </c>
      <c r="H274" s="2">
        <v>10.3</v>
      </c>
      <c r="I274" s="4">
        <f t="shared" si="0"/>
        <v>21.929090000000002</v>
      </c>
      <c r="J274" s="5">
        <f t="shared" si="1"/>
        <v>33.792652000000004</v>
      </c>
      <c r="K274" s="5">
        <f t="shared" si="2"/>
        <v>4062.5947648040715</v>
      </c>
      <c r="L274" s="5">
        <f t="shared" si="3"/>
        <v>4875.1137177648852</v>
      </c>
      <c r="M274" s="5">
        <f t="shared" si="4"/>
        <v>3534.4574453795417</v>
      </c>
      <c r="N274" s="5">
        <f t="shared" si="5"/>
        <v>1767.2287226897708</v>
      </c>
      <c r="O274" s="3">
        <f t="shared" si="6"/>
        <v>6485.7294122714593</v>
      </c>
      <c r="P274" s="3">
        <f t="shared" si="14"/>
        <v>2941.8773752909183</v>
      </c>
      <c r="V274" s="3"/>
      <c r="W274" s="3"/>
      <c r="X274" s="3"/>
      <c r="Y274" s="3"/>
      <c r="Z274" s="3"/>
      <c r="AA274" s="3"/>
      <c r="AB274" s="3"/>
      <c r="AC274" s="3"/>
      <c r="AG274" s="3"/>
    </row>
    <row r="275" spans="1:33" ht="15.75" customHeight="1">
      <c r="A275" s="3">
        <v>14374</v>
      </c>
      <c r="B275" s="3" t="s">
        <v>103</v>
      </c>
      <c r="C275" s="3" t="s">
        <v>142</v>
      </c>
      <c r="D275" s="3" t="s">
        <v>143</v>
      </c>
      <c r="E275" s="3" t="s">
        <v>47</v>
      </c>
      <c r="F275" s="3" t="s">
        <v>144</v>
      </c>
      <c r="G275" s="2">
        <v>15.45</v>
      </c>
      <c r="H275" s="2">
        <v>11.63</v>
      </c>
      <c r="I275" s="4">
        <f t="shared" si="0"/>
        <v>6.0826649999999995</v>
      </c>
      <c r="J275" s="5">
        <f t="shared" si="1"/>
        <v>38.156169200000001</v>
      </c>
      <c r="K275" s="5">
        <f t="shared" si="2"/>
        <v>352.93324704753542</v>
      </c>
      <c r="L275" s="5">
        <f t="shared" si="3"/>
        <v>423.51989645704248</v>
      </c>
      <c r="M275" s="5">
        <f t="shared" si="4"/>
        <v>307.05192493135581</v>
      </c>
      <c r="N275" s="5">
        <f t="shared" si="5"/>
        <v>153.52596246567791</v>
      </c>
      <c r="O275" s="3">
        <f t="shared" si="6"/>
        <v>563.44028224903786</v>
      </c>
      <c r="P275" s="3">
        <f t="shared" si="14"/>
        <v>255.57221297881003</v>
      </c>
      <c r="V275" s="3"/>
      <c r="W275" s="3"/>
      <c r="X275" s="3"/>
      <c r="Y275" s="3"/>
      <c r="Z275" s="3"/>
      <c r="AA275" s="3"/>
      <c r="AB275" s="3"/>
      <c r="AC275" s="3"/>
      <c r="AG275" s="3"/>
    </row>
    <row r="276" spans="1:33" ht="15.75" customHeight="1">
      <c r="A276" s="3">
        <v>14371</v>
      </c>
      <c r="B276" s="3" t="s">
        <v>103</v>
      </c>
      <c r="C276" s="3" t="s">
        <v>142</v>
      </c>
      <c r="D276" s="3" t="s">
        <v>143</v>
      </c>
      <c r="E276" s="3" t="s">
        <v>47</v>
      </c>
      <c r="F276" s="3" t="s">
        <v>144</v>
      </c>
      <c r="G276" s="2">
        <v>45.65</v>
      </c>
      <c r="H276" s="2">
        <v>10.3</v>
      </c>
      <c r="I276" s="4">
        <f t="shared" si="0"/>
        <v>17.972404999999998</v>
      </c>
      <c r="J276" s="5">
        <f t="shared" si="1"/>
        <v>33.792652000000004</v>
      </c>
      <c r="K276" s="5">
        <f t="shared" si="2"/>
        <v>2728.8186710537052</v>
      </c>
      <c r="L276" s="5">
        <f t="shared" si="3"/>
        <v>3274.5824052644462</v>
      </c>
      <c r="M276" s="5">
        <f t="shared" si="4"/>
        <v>2374.0722438167236</v>
      </c>
      <c r="N276" s="5">
        <f t="shared" si="5"/>
        <v>1187.0361219083618</v>
      </c>
      <c r="O276" s="3">
        <f t="shared" si="6"/>
        <v>4356.4225674036879</v>
      </c>
      <c r="P276" s="3">
        <f t="shared" si="14"/>
        <v>1976.0400370701236</v>
      </c>
      <c r="V276" s="3"/>
      <c r="W276" s="3"/>
      <c r="X276" s="3"/>
      <c r="Y276" s="3"/>
      <c r="Z276" s="3"/>
      <c r="AA276" s="3"/>
      <c r="AB276" s="3"/>
      <c r="AC276" s="3"/>
      <c r="AG276" s="3"/>
    </row>
    <row r="277" spans="1:33" ht="15.75" customHeight="1">
      <c r="A277" s="3">
        <v>14368</v>
      </c>
      <c r="B277" s="3" t="s">
        <v>103</v>
      </c>
      <c r="C277" s="3" t="s">
        <v>142</v>
      </c>
      <c r="D277" s="3" t="s">
        <v>143</v>
      </c>
      <c r="E277" s="3" t="s">
        <v>47</v>
      </c>
      <c r="F277" s="3" t="s">
        <v>144</v>
      </c>
      <c r="G277" s="2">
        <v>41.46</v>
      </c>
      <c r="H277" s="2">
        <v>16</v>
      </c>
      <c r="I277" s="4">
        <f t="shared" si="0"/>
        <v>16.322801999999999</v>
      </c>
      <c r="J277" s="5">
        <f t="shared" si="1"/>
        <v>52.49344</v>
      </c>
      <c r="K277" s="5">
        <f t="shared" si="2"/>
        <v>3496.5075283082369</v>
      </c>
      <c r="L277" s="5">
        <f t="shared" si="3"/>
        <v>4195.8090339698838</v>
      </c>
      <c r="M277" s="5">
        <f t="shared" si="4"/>
        <v>3041.9615496281658</v>
      </c>
      <c r="N277" s="5">
        <f t="shared" si="5"/>
        <v>1520.9807748140829</v>
      </c>
      <c r="O277" s="3">
        <f t="shared" si="6"/>
        <v>5581.9994435676845</v>
      </c>
      <c r="P277" s="3">
        <f t="shared" si="14"/>
        <v>2531.9523569465473</v>
      </c>
      <c r="V277" s="3"/>
      <c r="W277" s="3"/>
      <c r="X277" s="3"/>
      <c r="Y277" s="3"/>
      <c r="Z277" s="3"/>
      <c r="AA277" s="3"/>
      <c r="AB277" s="3"/>
      <c r="AC277" s="3"/>
      <c r="AG277" s="3"/>
    </row>
    <row r="278" spans="1:33" ht="15.75" customHeight="1">
      <c r="A278" s="3">
        <v>14367</v>
      </c>
      <c r="B278" s="3" t="s">
        <v>103</v>
      </c>
      <c r="C278" s="3" t="s">
        <v>142</v>
      </c>
      <c r="D278" s="3" t="s">
        <v>143</v>
      </c>
      <c r="E278" s="3" t="s">
        <v>47</v>
      </c>
      <c r="F278" s="3" t="s">
        <v>144</v>
      </c>
      <c r="G278" s="2">
        <v>54.96</v>
      </c>
      <c r="H278" s="2">
        <v>15.8</v>
      </c>
      <c r="I278" s="4">
        <f t="shared" si="0"/>
        <v>21.637751999999999</v>
      </c>
      <c r="J278" s="5">
        <f t="shared" si="1"/>
        <v>51.837271999999999</v>
      </c>
      <c r="K278" s="5">
        <f t="shared" si="2"/>
        <v>6067.4530513544905</v>
      </c>
      <c r="L278" s="5">
        <f t="shared" si="3"/>
        <v>7280.9436616253888</v>
      </c>
      <c r="M278" s="5">
        <f t="shared" si="4"/>
        <v>5278.6841546784071</v>
      </c>
      <c r="N278" s="5">
        <f t="shared" si="5"/>
        <v>2639.3420773392036</v>
      </c>
      <c r="O278" s="3">
        <f t="shared" si="6"/>
        <v>9686.3854238348777</v>
      </c>
      <c r="P278" s="3">
        <f t="shared" si="14"/>
        <v>4393.6705211307171</v>
      </c>
      <c r="V278" s="3"/>
      <c r="W278" s="3"/>
      <c r="X278" s="3"/>
      <c r="Y278" s="3"/>
      <c r="Z278" s="3"/>
      <c r="AA278" s="3"/>
      <c r="AB278" s="3"/>
      <c r="AC278" s="3"/>
      <c r="AG278" s="3"/>
    </row>
    <row r="279" spans="1:33" ht="15.75" customHeight="1">
      <c r="A279" s="3">
        <v>823</v>
      </c>
      <c r="B279" s="3" t="s">
        <v>103</v>
      </c>
      <c r="C279" s="3" t="s">
        <v>142</v>
      </c>
      <c r="D279" s="3" t="s">
        <v>143</v>
      </c>
      <c r="E279" s="3" t="s">
        <v>47</v>
      </c>
      <c r="F279" s="3" t="s">
        <v>144</v>
      </c>
      <c r="G279" s="3"/>
      <c r="H279" s="3"/>
      <c r="I279" s="4">
        <f t="shared" si="0"/>
        <v>0</v>
      </c>
      <c r="J279" s="5">
        <f t="shared" si="1"/>
        <v>0</v>
      </c>
      <c r="K279" s="5">
        <f t="shared" si="2"/>
        <v>0</v>
      </c>
      <c r="L279" s="5">
        <f t="shared" si="3"/>
        <v>0</v>
      </c>
      <c r="M279" s="5">
        <f t="shared" si="4"/>
        <v>0</v>
      </c>
      <c r="N279" s="5">
        <f t="shared" si="5"/>
        <v>0</v>
      </c>
      <c r="O279" s="3">
        <f t="shared" si="6"/>
        <v>0</v>
      </c>
      <c r="P279" s="3">
        <f t="shared" si="14"/>
        <v>0</v>
      </c>
      <c r="V279" s="3"/>
      <c r="W279" s="3"/>
      <c r="X279" s="3"/>
      <c r="Y279" s="3"/>
      <c r="Z279" s="3"/>
      <c r="AA279" s="3"/>
      <c r="AB279" s="3"/>
      <c r="AC279" s="3"/>
      <c r="AG279" s="3"/>
    </row>
    <row r="280" spans="1:33" ht="15.75" customHeight="1">
      <c r="A280" s="3">
        <v>13573</v>
      </c>
      <c r="B280" s="3" t="s">
        <v>103</v>
      </c>
      <c r="C280" s="3" t="s">
        <v>142</v>
      </c>
      <c r="D280" s="3" t="s">
        <v>143</v>
      </c>
      <c r="E280" s="3" t="s">
        <v>47</v>
      </c>
      <c r="F280" s="3" t="s">
        <v>144</v>
      </c>
      <c r="G280" s="3"/>
      <c r="H280" s="3"/>
      <c r="I280" s="4">
        <f t="shared" si="0"/>
        <v>0</v>
      </c>
      <c r="J280" s="5">
        <f t="shared" si="1"/>
        <v>0</v>
      </c>
      <c r="K280" s="5">
        <f t="shared" si="2"/>
        <v>0</v>
      </c>
      <c r="L280" s="5">
        <f t="shared" si="3"/>
        <v>0</v>
      </c>
      <c r="M280" s="5">
        <f t="shared" si="4"/>
        <v>0</v>
      </c>
      <c r="N280" s="5">
        <f t="shared" si="5"/>
        <v>0</v>
      </c>
      <c r="O280" s="3">
        <f t="shared" si="6"/>
        <v>0</v>
      </c>
      <c r="P280" s="3">
        <f t="shared" si="14"/>
        <v>0</v>
      </c>
      <c r="V280" s="3"/>
      <c r="W280" s="3"/>
      <c r="X280" s="3"/>
      <c r="Y280" s="3"/>
      <c r="Z280" s="3"/>
      <c r="AA280" s="3"/>
      <c r="AB280" s="3"/>
      <c r="AC280" s="3"/>
      <c r="AG280" s="3"/>
    </row>
    <row r="281" spans="1:33" ht="15.75" customHeight="1">
      <c r="A281" s="3">
        <v>78</v>
      </c>
      <c r="B281" s="3" t="s">
        <v>103</v>
      </c>
      <c r="C281" s="3" t="s">
        <v>62</v>
      </c>
      <c r="D281" s="3" t="s">
        <v>63</v>
      </c>
      <c r="E281" s="3" t="s">
        <v>47</v>
      </c>
      <c r="F281" s="3" t="s">
        <v>64</v>
      </c>
      <c r="G281" s="3"/>
      <c r="H281" s="3"/>
      <c r="I281" s="4">
        <f t="shared" si="0"/>
        <v>0</v>
      </c>
      <c r="J281" s="5">
        <f t="shared" si="1"/>
        <v>0</v>
      </c>
      <c r="K281" s="5">
        <f t="shared" si="2"/>
        <v>0</v>
      </c>
      <c r="L281" s="5">
        <f t="shared" si="3"/>
        <v>0</v>
      </c>
      <c r="M281" s="5">
        <f t="shared" si="4"/>
        <v>0</v>
      </c>
      <c r="N281" s="5">
        <f t="shared" si="5"/>
        <v>0</v>
      </c>
      <c r="O281" s="3">
        <f t="shared" si="6"/>
        <v>0</v>
      </c>
      <c r="P281" s="3">
        <f t="shared" si="14"/>
        <v>0</v>
      </c>
      <c r="V281" s="3"/>
      <c r="W281" s="3"/>
      <c r="X281" s="3"/>
      <c r="Y281" s="3"/>
      <c r="Z281" s="3"/>
      <c r="AA281" s="3"/>
      <c r="AB281" s="3"/>
      <c r="AC281" s="3"/>
      <c r="AG281" s="3"/>
    </row>
    <row r="282" spans="1:33" ht="15.75" customHeight="1">
      <c r="A282" s="3">
        <v>79</v>
      </c>
      <c r="B282" s="3" t="s">
        <v>103</v>
      </c>
      <c r="C282" s="3" t="s">
        <v>62</v>
      </c>
      <c r="D282" s="3" t="s">
        <v>63</v>
      </c>
      <c r="E282" s="3" t="s">
        <v>47</v>
      </c>
      <c r="F282" s="3" t="s">
        <v>64</v>
      </c>
      <c r="G282" s="2">
        <v>12.94</v>
      </c>
      <c r="H282" s="2">
        <v>3.85</v>
      </c>
      <c r="I282" s="4">
        <f t="shared" si="0"/>
        <v>5.0944779999999996</v>
      </c>
      <c r="J282" s="5">
        <f t="shared" si="1"/>
        <v>12.631234000000001</v>
      </c>
      <c r="K282" s="5">
        <f t="shared" si="2"/>
        <v>81.956833705347762</v>
      </c>
      <c r="L282" s="5">
        <f t="shared" si="3"/>
        <v>98.348200446417309</v>
      </c>
      <c r="M282" s="5">
        <f t="shared" si="4"/>
        <v>71.302445323652549</v>
      </c>
      <c r="N282" s="5">
        <f t="shared" si="5"/>
        <v>35.651222661826274</v>
      </c>
      <c r="O282" s="3">
        <f t="shared" si="6"/>
        <v>130.83998716890241</v>
      </c>
      <c r="P282" s="3">
        <f t="shared" si="14"/>
        <v>59.348019870712037</v>
      </c>
      <c r="V282" s="2" t="s">
        <v>145</v>
      </c>
      <c r="W282" s="3"/>
      <c r="X282" s="3"/>
      <c r="Y282" s="3"/>
      <c r="Z282" s="3"/>
      <c r="AA282" s="3"/>
      <c r="AB282" s="3"/>
      <c r="AC282" s="3"/>
      <c r="AG282" s="3"/>
    </row>
    <row r="283" spans="1:33" ht="15.75" customHeight="1">
      <c r="A283" s="3">
        <v>13581</v>
      </c>
      <c r="B283" s="3" t="s">
        <v>103</v>
      </c>
      <c r="C283" s="3" t="s">
        <v>62</v>
      </c>
      <c r="D283" s="3" t="s">
        <v>63</v>
      </c>
      <c r="E283" s="3" t="s">
        <v>47</v>
      </c>
      <c r="F283" s="3" t="s">
        <v>64</v>
      </c>
      <c r="G283" s="2">
        <v>16.55</v>
      </c>
      <c r="H283" s="2" t="s">
        <v>89</v>
      </c>
      <c r="I283" s="4">
        <f t="shared" si="0"/>
        <v>6.5157350000000003</v>
      </c>
      <c r="J283" s="5" t="e">
        <f t="shared" si="1"/>
        <v>#VALUE!</v>
      </c>
      <c r="K283" s="5" t="e">
        <f t="shared" si="2"/>
        <v>#VALUE!</v>
      </c>
      <c r="L283" s="5" t="e">
        <f t="shared" si="3"/>
        <v>#VALUE!</v>
      </c>
      <c r="M283" s="5" t="e">
        <f t="shared" si="4"/>
        <v>#VALUE!</v>
      </c>
      <c r="N283" s="5" t="e">
        <f t="shared" si="5"/>
        <v>#VALUE!</v>
      </c>
      <c r="O283" s="3" t="e">
        <f t="shared" si="6"/>
        <v>#VALUE!</v>
      </c>
      <c r="P283" s="3"/>
      <c r="V283" s="3"/>
      <c r="W283" s="3"/>
      <c r="X283" s="3"/>
      <c r="Y283" s="3"/>
      <c r="Z283" s="3"/>
      <c r="AA283" s="3"/>
      <c r="AB283" s="3"/>
      <c r="AC283" s="3"/>
      <c r="AG283" s="3"/>
    </row>
    <row r="284" spans="1:33" ht="15.75" customHeight="1">
      <c r="A284" s="3">
        <v>14381</v>
      </c>
      <c r="B284" s="3" t="s">
        <v>103</v>
      </c>
      <c r="C284" s="3" t="s">
        <v>62</v>
      </c>
      <c r="D284" s="3" t="s">
        <v>63</v>
      </c>
      <c r="E284" s="3" t="s">
        <v>47</v>
      </c>
      <c r="F284" s="3" t="s">
        <v>64</v>
      </c>
      <c r="G284" s="2">
        <v>48.38</v>
      </c>
      <c r="H284" s="2">
        <v>27.2</v>
      </c>
      <c r="I284" s="4">
        <f t="shared" si="0"/>
        <v>19.047205999999999</v>
      </c>
      <c r="J284" s="5">
        <f t="shared" si="1"/>
        <v>89.23884799999999</v>
      </c>
      <c r="K284" s="5">
        <f t="shared" si="2"/>
        <v>8093.8755331633411</v>
      </c>
      <c r="L284" s="5">
        <f t="shared" si="3"/>
        <v>9712.6506397960093</v>
      </c>
      <c r="M284" s="5">
        <f t="shared" si="4"/>
        <v>7041.6717138521062</v>
      </c>
      <c r="N284" s="5">
        <f t="shared" si="5"/>
        <v>3520.8358569260531</v>
      </c>
      <c r="O284" s="3">
        <f t="shared" si="6"/>
        <v>12921.467594918615</v>
      </c>
      <c r="P284" s="3">
        <f t="shared" ref="P284:P312" si="15">0.45359237*O284</f>
        <v>5861.0791102573348</v>
      </c>
      <c r="V284" s="3"/>
      <c r="W284" s="3"/>
      <c r="X284" s="3"/>
      <c r="Y284" s="3"/>
      <c r="Z284" s="3"/>
      <c r="AA284" s="3"/>
      <c r="AB284" s="3"/>
      <c r="AC284" s="3"/>
      <c r="AG284" s="3"/>
    </row>
    <row r="285" spans="1:33" ht="15.75" customHeight="1">
      <c r="A285" s="3">
        <v>14382</v>
      </c>
      <c r="B285" s="3" t="s">
        <v>103</v>
      </c>
      <c r="C285" s="3" t="s">
        <v>62</v>
      </c>
      <c r="D285" s="3" t="s">
        <v>63</v>
      </c>
      <c r="E285" s="3" t="s">
        <v>47</v>
      </c>
      <c r="F285" s="3" t="s">
        <v>64</v>
      </c>
      <c r="G285" s="3"/>
      <c r="H285" s="3"/>
      <c r="I285" s="4">
        <f t="shared" si="0"/>
        <v>0</v>
      </c>
      <c r="J285" s="5">
        <f t="shared" si="1"/>
        <v>0</v>
      </c>
      <c r="K285" s="5">
        <f t="shared" si="2"/>
        <v>0</v>
      </c>
      <c r="L285" s="5">
        <f t="shared" si="3"/>
        <v>0</v>
      </c>
      <c r="M285" s="5">
        <f t="shared" si="4"/>
        <v>0</v>
      </c>
      <c r="N285" s="5">
        <f t="shared" si="5"/>
        <v>0</v>
      </c>
      <c r="O285" s="3">
        <f t="shared" si="6"/>
        <v>0</v>
      </c>
      <c r="P285" s="3">
        <f t="shared" si="15"/>
        <v>0</v>
      </c>
      <c r="V285" s="3"/>
      <c r="W285" s="3"/>
      <c r="X285" s="3"/>
      <c r="Y285" s="3"/>
      <c r="Z285" s="3"/>
      <c r="AA285" s="3"/>
      <c r="AB285" s="3"/>
      <c r="AC285" s="3"/>
      <c r="AG285" s="3"/>
    </row>
    <row r="286" spans="1:33" ht="15.75" customHeight="1">
      <c r="A286" s="3">
        <v>14383</v>
      </c>
      <c r="B286" s="3" t="s">
        <v>103</v>
      </c>
      <c r="C286" s="3" t="s">
        <v>62</v>
      </c>
      <c r="D286" s="3" t="s">
        <v>63</v>
      </c>
      <c r="E286" s="3" t="s">
        <v>47</v>
      </c>
      <c r="F286" s="3" t="s">
        <v>64</v>
      </c>
      <c r="G286" s="2">
        <v>48.38</v>
      </c>
      <c r="H286" s="2">
        <v>22.9</v>
      </c>
      <c r="I286" s="4">
        <f t="shared" si="0"/>
        <v>19.047205999999999</v>
      </c>
      <c r="J286" s="5">
        <f t="shared" si="1"/>
        <v>75.131236000000001</v>
      </c>
      <c r="K286" s="5">
        <f t="shared" si="2"/>
        <v>6814.3290334353132</v>
      </c>
      <c r="L286" s="5">
        <f t="shared" si="3"/>
        <v>8177.1948401223754</v>
      </c>
      <c r="M286" s="5">
        <f t="shared" si="4"/>
        <v>5928.4662590887219</v>
      </c>
      <c r="N286" s="5">
        <f t="shared" si="5"/>
        <v>2964.233129544361</v>
      </c>
      <c r="O286" s="3">
        <f t="shared" si="6"/>
        <v>10878.735585427805</v>
      </c>
      <c r="P286" s="3">
        <f t="shared" si="15"/>
        <v>4934.5114567975361</v>
      </c>
      <c r="V286" s="3"/>
      <c r="W286" s="3"/>
      <c r="X286" s="3"/>
      <c r="Y286" s="3"/>
      <c r="Z286" s="3"/>
      <c r="AA286" s="3"/>
      <c r="AB286" s="3"/>
      <c r="AC286" s="3"/>
      <c r="AG286" s="3"/>
    </row>
    <row r="287" spans="1:33" ht="15.75" customHeight="1">
      <c r="A287" s="3">
        <v>3515</v>
      </c>
      <c r="B287" s="3" t="s">
        <v>103</v>
      </c>
      <c r="C287" s="3" t="s">
        <v>65</v>
      </c>
      <c r="D287" s="3" t="s">
        <v>66</v>
      </c>
      <c r="E287" s="3" t="s">
        <v>22</v>
      </c>
      <c r="F287" s="3" t="s">
        <v>67</v>
      </c>
      <c r="G287" s="2">
        <v>21.17</v>
      </c>
      <c r="H287" s="2">
        <v>11.1</v>
      </c>
      <c r="I287" s="4">
        <f t="shared" si="0"/>
        <v>8.3346290000000014</v>
      </c>
      <c r="J287" s="5">
        <f t="shared" si="1"/>
        <v>36.417324000000001</v>
      </c>
      <c r="K287" s="5">
        <f t="shared" si="2"/>
        <v>632.44182658723173</v>
      </c>
      <c r="L287" s="5">
        <f t="shared" si="3"/>
        <v>758.93019190467805</v>
      </c>
      <c r="M287" s="5">
        <f t="shared" si="4"/>
        <v>550.22438913089161</v>
      </c>
      <c r="N287" s="5">
        <f t="shared" si="5"/>
        <v>275.1121945654458</v>
      </c>
      <c r="O287" s="3">
        <f t="shared" si="6"/>
        <v>1009.6617540551861</v>
      </c>
      <c r="P287" s="3">
        <f t="shared" si="15"/>
        <v>457.97486792024898</v>
      </c>
      <c r="V287" s="3"/>
      <c r="W287" s="3"/>
      <c r="X287" s="3"/>
      <c r="Y287" s="3"/>
      <c r="Z287" s="3"/>
      <c r="AA287" s="3"/>
      <c r="AB287" s="3"/>
      <c r="AC287" s="3"/>
      <c r="AG287" s="3"/>
    </row>
    <row r="288" spans="1:33" ht="15.75" customHeight="1">
      <c r="A288" s="3">
        <v>3513</v>
      </c>
      <c r="B288" s="3" t="s">
        <v>103</v>
      </c>
      <c r="C288" s="3" t="s">
        <v>65</v>
      </c>
      <c r="D288" s="3" t="s">
        <v>66</v>
      </c>
      <c r="E288" s="3" t="s">
        <v>30</v>
      </c>
      <c r="F288" s="3" t="s">
        <v>67</v>
      </c>
      <c r="G288" s="2">
        <v>17.670000000000002</v>
      </c>
      <c r="H288" s="2">
        <v>8.6999999999999993</v>
      </c>
      <c r="I288" s="4">
        <f t="shared" si="0"/>
        <v>6.9566790000000003</v>
      </c>
      <c r="J288" s="5">
        <f t="shared" si="1"/>
        <v>28.543307999999996</v>
      </c>
      <c r="K288" s="5">
        <f t="shared" si="2"/>
        <v>345.34107861050785</v>
      </c>
      <c r="L288" s="5">
        <f t="shared" si="3"/>
        <v>414.40929433260942</v>
      </c>
      <c r="M288" s="5">
        <f t="shared" si="4"/>
        <v>300.44673839114182</v>
      </c>
      <c r="N288" s="5">
        <f t="shared" si="5"/>
        <v>150.22336919557091</v>
      </c>
      <c r="O288" s="3">
        <f t="shared" si="6"/>
        <v>551.31976494774528</v>
      </c>
      <c r="P288" s="3">
        <f t="shared" si="15"/>
        <v>250.07443881049073</v>
      </c>
      <c r="V288" s="3"/>
      <c r="W288" s="3"/>
      <c r="X288" s="3"/>
      <c r="Y288" s="3"/>
      <c r="Z288" s="3"/>
      <c r="AA288" s="3"/>
      <c r="AB288" s="3"/>
      <c r="AC288" s="3"/>
      <c r="AG288" s="3"/>
    </row>
    <row r="289" spans="1:33" ht="15.75" customHeight="1">
      <c r="A289" s="3">
        <v>14379</v>
      </c>
      <c r="B289" s="3" t="s">
        <v>103</v>
      </c>
      <c r="C289" s="3" t="s">
        <v>65</v>
      </c>
      <c r="D289" s="3" t="s">
        <v>66</v>
      </c>
      <c r="E289" s="3" t="s">
        <v>22</v>
      </c>
      <c r="F289" s="3" t="s">
        <v>67</v>
      </c>
      <c r="G289" s="2">
        <v>22.54</v>
      </c>
      <c r="H289" s="2">
        <v>10.56</v>
      </c>
      <c r="I289" s="4">
        <f t="shared" si="0"/>
        <v>8.8739980000000003</v>
      </c>
      <c r="J289" s="5">
        <f t="shared" si="1"/>
        <v>34.6456704</v>
      </c>
      <c r="K289" s="5">
        <f t="shared" si="2"/>
        <v>682.06793170337312</v>
      </c>
      <c r="L289" s="5">
        <f t="shared" si="3"/>
        <v>818.48151804404768</v>
      </c>
      <c r="M289" s="5">
        <f t="shared" si="4"/>
        <v>593.39910058193459</v>
      </c>
      <c r="N289" s="5">
        <f t="shared" si="5"/>
        <v>296.6995502909673</v>
      </c>
      <c r="O289" s="3">
        <f t="shared" si="6"/>
        <v>1088.8873495678499</v>
      </c>
      <c r="P289" s="3">
        <f t="shared" si="15"/>
        <v>493.91099355349957</v>
      </c>
      <c r="V289" s="3"/>
      <c r="W289" s="3"/>
      <c r="X289" s="3"/>
      <c r="Y289" s="3"/>
      <c r="Z289" s="3"/>
      <c r="AA289" s="3"/>
      <c r="AB289" s="3"/>
      <c r="AC289" s="3"/>
      <c r="AG289" s="3"/>
    </row>
    <row r="290" spans="1:33" ht="15.75" customHeight="1">
      <c r="A290" s="3">
        <v>14380</v>
      </c>
      <c r="B290" s="3" t="s">
        <v>103</v>
      </c>
      <c r="C290" s="3" t="s">
        <v>65</v>
      </c>
      <c r="D290" s="3" t="s">
        <v>66</v>
      </c>
      <c r="E290" s="3" t="s">
        <v>22</v>
      </c>
      <c r="F290" s="3" t="s">
        <v>67</v>
      </c>
      <c r="G290" s="2">
        <v>24.16</v>
      </c>
      <c r="H290" s="2">
        <v>12.9</v>
      </c>
      <c r="I290" s="4">
        <f t="shared" si="0"/>
        <v>9.5117919999999998</v>
      </c>
      <c r="J290" s="5">
        <f t="shared" si="1"/>
        <v>42.322836000000002</v>
      </c>
      <c r="K290" s="5">
        <f t="shared" si="2"/>
        <v>957.28104520099248</v>
      </c>
      <c r="L290" s="5">
        <f t="shared" si="3"/>
        <v>1148.7372542411908</v>
      </c>
      <c r="M290" s="5">
        <f t="shared" si="4"/>
        <v>832.83450932486335</v>
      </c>
      <c r="N290" s="5">
        <f t="shared" si="5"/>
        <v>416.41725466243167</v>
      </c>
      <c r="O290" s="3">
        <f t="shared" si="6"/>
        <v>1528.2513246111241</v>
      </c>
      <c r="P290" s="3">
        <f t="shared" si="15"/>
        <v>693.2031402859991</v>
      </c>
      <c r="V290" s="3"/>
      <c r="W290" s="3"/>
      <c r="X290" s="3"/>
      <c r="Y290" s="3"/>
      <c r="Z290" s="3"/>
      <c r="AA290" s="3"/>
      <c r="AB290" s="3"/>
      <c r="AC290" s="3"/>
      <c r="AG290" s="3"/>
    </row>
    <row r="291" spans="1:33" ht="15.75" customHeight="1">
      <c r="A291" s="3">
        <v>92</v>
      </c>
      <c r="B291" s="3" t="s">
        <v>103</v>
      </c>
      <c r="C291" s="3" t="s">
        <v>65</v>
      </c>
      <c r="D291" s="3" t="s">
        <v>66</v>
      </c>
      <c r="E291" s="3" t="s">
        <v>30</v>
      </c>
      <c r="F291" s="3" t="s">
        <v>67</v>
      </c>
      <c r="G291" s="3"/>
      <c r="H291" s="3"/>
      <c r="I291" s="4">
        <f t="shared" si="0"/>
        <v>0</v>
      </c>
      <c r="J291" s="5">
        <f t="shared" si="1"/>
        <v>0</v>
      </c>
      <c r="K291" s="5">
        <f t="shared" si="2"/>
        <v>0</v>
      </c>
      <c r="L291" s="5">
        <f t="shared" si="3"/>
        <v>0</v>
      </c>
      <c r="M291" s="5">
        <f t="shared" si="4"/>
        <v>0</v>
      </c>
      <c r="N291" s="5">
        <f t="shared" si="5"/>
        <v>0</v>
      </c>
      <c r="O291" s="3">
        <f t="shared" si="6"/>
        <v>0</v>
      </c>
      <c r="P291" s="3">
        <f t="shared" si="15"/>
        <v>0</v>
      </c>
      <c r="V291" s="3"/>
      <c r="W291" s="3"/>
      <c r="X291" s="3"/>
      <c r="Y291" s="3"/>
      <c r="Z291" s="3"/>
      <c r="AA291" s="3"/>
      <c r="AB291" s="3"/>
      <c r="AC291" s="3"/>
      <c r="AG291" s="3"/>
    </row>
    <row r="292" spans="1:33" ht="15.75" customHeight="1">
      <c r="A292" s="3">
        <v>93</v>
      </c>
      <c r="B292" s="3" t="s">
        <v>103</v>
      </c>
      <c r="C292" s="3" t="s">
        <v>65</v>
      </c>
      <c r="D292" s="3" t="s">
        <v>66</v>
      </c>
      <c r="E292" s="3" t="s">
        <v>30</v>
      </c>
      <c r="F292" s="3" t="s">
        <v>67</v>
      </c>
      <c r="G292" s="2">
        <v>48.7</v>
      </c>
      <c r="H292" s="2">
        <v>7.94</v>
      </c>
      <c r="I292" s="4">
        <f t="shared" si="0"/>
        <v>19.173190000000002</v>
      </c>
      <c r="J292" s="5">
        <f t="shared" si="1"/>
        <v>26.049869600000001</v>
      </c>
      <c r="K292" s="5">
        <f t="shared" si="2"/>
        <v>2394.0560521037501</v>
      </c>
      <c r="L292" s="5">
        <f t="shared" si="3"/>
        <v>2872.8672625244999</v>
      </c>
      <c r="M292" s="5">
        <f t="shared" si="4"/>
        <v>2082.8287653302623</v>
      </c>
      <c r="N292" s="5">
        <f t="shared" si="5"/>
        <v>1041.4143826651311</v>
      </c>
      <c r="O292" s="3">
        <f t="shared" si="6"/>
        <v>3821.9907843810311</v>
      </c>
      <c r="P292" s="3">
        <f t="shared" si="15"/>
        <v>1733.625858005551</v>
      </c>
      <c r="V292" s="3"/>
      <c r="W292" s="3"/>
      <c r="X292" s="3"/>
      <c r="Y292" s="3"/>
      <c r="Z292" s="3"/>
      <c r="AA292" s="3"/>
      <c r="AB292" s="3"/>
      <c r="AC292" s="3"/>
      <c r="AG292" s="3"/>
    </row>
    <row r="293" spans="1:33" ht="15.75" customHeight="1">
      <c r="A293" s="3">
        <v>95</v>
      </c>
      <c r="B293" s="3" t="s">
        <v>103</v>
      </c>
      <c r="C293" s="3" t="s">
        <v>65</v>
      </c>
      <c r="D293" s="3" t="s">
        <v>66</v>
      </c>
      <c r="E293" s="3" t="s">
        <v>19</v>
      </c>
      <c r="F293" s="3" t="s">
        <v>67</v>
      </c>
      <c r="G293" s="2">
        <v>12</v>
      </c>
      <c r="H293" s="2">
        <v>7.3</v>
      </c>
      <c r="I293" s="4">
        <f t="shared" si="0"/>
        <v>4.7244000000000002</v>
      </c>
      <c r="J293" s="5">
        <f t="shared" si="1"/>
        <v>23.950132</v>
      </c>
      <c r="K293" s="5">
        <f t="shared" si="2"/>
        <v>133.64146927652689</v>
      </c>
      <c r="L293" s="5">
        <f t="shared" si="3"/>
        <v>160.36976313183226</v>
      </c>
      <c r="M293" s="5">
        <f t="shared" si="4"/>
        <v>116.26807827057839</v>
      </c>
      <c r="N293" s="5">
        <f t="shared" si="5"/>
        <v>58.134039135289193</v>
      </c>
      <c r="O293" s="3">
        <f t="shared" si="6"/>
        <v>213.35192362651134</v>
      </c>
      <c r="P293" s="3">
        <f t="shared" si="15"/>
        <v>96.774804681808277</v>
      </c>
      <c r="V293" s="3"/>
      <c r="W293" s="3"/>
      <c r="X293" s="3"/>
      <c r="Y293" s="3"/>
      <c r="Z293" s="3"/>
      <c r="AA293" s="3"/>
      <c r="AB293" s="3"/>
      <c r="AC293" s="3"/>
      <c r="AG293" s="3"/>
    </row>
    <row r="294" spans="1:33" ht="15.75" customHeight="1">
      <c r="A294" s="3">
        <v>96</v>
      </c>
      <c r="B294" s="3" t="s">
        <v>103</v>
      </c>
      <c r="C294" s="3" t="s">
        <v>65</v>
      </c>
      <c r="D294" s="3" t="s">
        <v>66</v>
      </c>
      <c r="E294" s="3" t="s">
        <v>30</v>
      </c>
      <c r="F294" s="3" t="s">
        <v>67</v>
      </c>
      <c r="G294" s="2">
        <v>17.670000000000002</v>
      </c>
      <c r="H294" s="2">
        <v>10.8</v>
      </c>
      <c r="I294" s="4">
        <f t="shared" si="0"/>
        <v>6.9566790000000003</v>
      </c>
      <c r="J294" s="5">
        <f t="shared" si="1"/>
        <v>35.433072000000003</v>
      </c>
      <c r="K294" s="5">
        <f t="shared" si="2"/>
        <v>428.69926999925127</v>
      </c>
      <c r="L294" s="5">
        <f t="shared" si="3"/>
        <v>514.43912399910153</v>
      </c>
      <c r="M294" s="5">
        <f t="shared" si="4"/>
        <v>372.96836489934861</v>
      </c>
      <c r="N294" s="5">
        <f t="shared" si="5"/>
        <v>186.48418244967431</v>
      </c>
      <c r="O294" s="3">
        <f t="shared" si="6"/>
        <v>684.39694959030464</v>
      </c>
      <c r="P294" s="3">
        <f t="shared" si="15"/>
        <v>310.43723438543685</v>
      </c>
      <c r="V294" s="3"/>
      <c r="W294" s="3"/>
      <c r="X294" s="3"/>
      <c r="Y294" s="3"/>
      <c r="Z294" s="3"/>
      <c r="AA294" s="3"/>
      <c r="AB294" s="3"/>
      <c r="AC294" s="3"/>
      <c r="AG294" s="3"/>
    </row>
    <row r="295" spans="1:33" ht="15.75" customHeight="1">
      <c r="A295" s="3">
        <v>97</v>
      </c>
      <c r="B295" s="3" t="s">
        <v>103</v>
      </c>
      <c r="C295" s="3" t="s">
        <v>65</v>
      </c>
      <c r="D295" s="3" t="s">
        <v>66</v>
      </c>
      <c r="E295" s="3" t="s">
        <v>22</v>
      </c>
      <c r="F295" s="3" t="s">
        <v>67</v>
      </c>
      <c r="G295" s="2">
        <v>22.19</v>
      </c>
      <c r="H295" s="2">
        <v>11.5</v>
      </c>
      <c r="I295" s="4">
        <f t="shared" si="0"/>
        <v>8.7362029999999997</v>
      </c>
      <c r="J295" s="5">
        <f t="shared" si="1"/>
        <v>37.729660000000003</v>
      </c>
      <c r="K295" s="5">
        <f t="shared" si="2"/>
        <v>719.89363594498104</v>
      </c>
      <c r="L295" s="5">
        <f t="shared" si="3"/>
        <v>863.87236313397727</v>
      </c>
      <c r="M295" s="5">
        <f t="shared" si="4"/>
        <v>626.30746327213353</v>
      </c>
      <c r="N295" s="5">
        <f t="shared" si="5"/>
        <v>313.15373163606677</v>
      </c>
      <c r="O295" s="3">
        <f t="shared" si="6"/>
        <v>1149.2741951043649</v>
      </c>
      <c r="P295" s="3">
        <f t="shared" si="15"/>
        <v>521.30200593723134</v>
      </c>
      <c r="V295" s="3"/>
      <c r="W295" s="3"/>
      <c r="X295" s="3"/>
      <c r="Y295" s="3"/>
      <c r="Z295" s="3"/>
      <c r="AA295" s="3"/>
      <c r="AB295" s="3"/>
      <c r="AC295" s="3"/>
      <c r="AG295" s="3"/>
    </row>
    <row r="296" spans="1:33" ht="15.75" customHeight="1">
      <c r="A296" s="3">
        <v>98</v>
      </c>
      <c r="B296" s="3" t="s">
        <v>103</v>
      </c>
      <c r="C296" s="3" t="s">
        <v>65</v>
      </c>
      <c r="D296" s="3" t="s">
        <v>66</v>
      </c>
      <c r="E296" s="3" t="s">
        <v>30</v>
      </c>
      <c r="F296" s="3" t="s">
        <v>67</v>
      </c>
      <c r="G296" s="2">
        <v>18.43</v>
      </c>
      <c r="H296" s="2">
        <v>7.6</v>
      </c>
      <c r="I296" s="4">
        <f t="shared" si="0"/>
        <v>7.2558910000000001</v>
      </c>
      <c r="J296" s="5">
        <f t="shared" si="1"/>
        <v>24.934383999999998</v>
      </c>
      <c r="K296" s="5">
        <f t="shared" si="2"/>
        <v>328.18607673349578</v>
      </c>
      <c r="L296" s="5">
        <f t="shared" si="3"/>
        <v>393.8232920801949</v>
      </c>
      <c r="M296" s="5">
        <f t="shared" si="4"/>
        <v>285.52188675814131</v>
      </c>
      <c r="N296" s="5">
        <f t="shared" si="5"/>
        <v>142.76094337907065</v>
      </c>
      <c r="O296" s="3">
        <f t="shared" si="6"/>
        <v>523.93266220118926</v>
      </c>
      <c r="P296" s="3">
        <f t="shared" si="15"/>
        <v>237.65185796824687</v>
      </c>
      <c r="V296" s="3"/>
      <c r="W296" s="3"/>
      <c r="X296" s="3"/>
      <c r="Y296" s="3"/>
      <c r="Z296" s="3"/>
      <c r="AA296" s="3"/>
      <c r="AB296" s="3"/>
      <c r="AC296" s="3"/>
      <c r="AG296" s="3"/>
    </row>
    <row r="297" spans="1:33" ht="15.75" customHeight="1">
      <c r="A297" s="3">
        <v>99</v>
      </c>
      <c r="B297" s="3" t="s">
        <v>103</v>
      </c>
      <c r="C297" s="3" t="s">
        <v>65</v>
      </c>
      <c r="D297" s="3" t="s">
        <v>66</v>
      </c>
      <c r="E297" s="3" t="s">
        <v>30</v>
      </c>
      <c r="F297" s="3" t="s">
        <v>67</v>
      </c>
      <c r="G297" s="2">
        <v>17.73</v>
      </c>
      <c r="H297" s="2">
        <v>8.9</v>
      </c>
      <c r="I297" s="4">
        <f t="shared" si="0"/>
        <v>6.9803009999999999</v>
      </c>
      <c r="J297" s="5">
        <f t="shared" si="1"/>
        <v>29.199476000000001</v>
      </c>
      <c r="K297" s="5">
        <f t="shared" si="2"/>
        <v>355.68321204651869</v>
      </c>
      <c r="L297" s="5">
        <f t="shared" si="3"/>
        <v>426.81985445582239</v>
      </c>
      <c r="M297" s="5">
        <f t="shared" si="4"/>
        <v>309.4443944804712</v>
      </c>
      <c r="N297" s="5">
        <f t="shared" si="5"/>
        <v>154.7221972402356</v>
      </c>
      <c r="O297" s="3">
        <f t="shared" si="6"/>
        <v>567.83046387166462</v>
      </c>
      <c r="P297" s="3">
        <f t="shared" si="15"/>
        <v>257.56356586574776</v>
      </c>
      <c r="V297" s="3"/>
      <c r="W297" s="3"/>
      <c r="X297" s="3"/>
      <c r="Y297" s="3"/>
      <c r="Z297" s="3"/>
      <c r="AA297" s="3"/>
      <c r="AB297" s="3"/>
      <c r="AC297" s="3"/>
      <c r="AG297" s="3"/>
    </row>
    <row r="298" spans="1:33" ht="15.75" customHeight="1">
      <c r="A298" s="3">
        <v>787</v>
      </c>
      <c r="B298" s="3" t="s">
        <v>103</v>
      </c>
      <c r="C298" s="3" t="s">
        <v>65</v>
      </c>
      <c r="D298" s="3" t="s">
        <v>66</v>
      </c>
      <c r="E298" s="3" t="s">
        <v>22</v>
      </c>
      <c r="F298" s="3" t="s">
        <v>67</v>
      </c>
      <c r="G298" s="2">
        <v>14.9</v>
      </c>
      <c r="H298" s="2">
        <v>9.6999999999999993</v>
      </c>
      <c r="I298" s="4">
        <f t="shared" si="0"/>
        <v>5.8661300000000001</v>
      </c>
      <c r="J298" s="5">
        <f t="shared" si="1"/>
        <v>31.824147999999997</v>
      </c>
      <c r="K298" s="5">
        <f t="shared" si="2"/>
        <v>273.77901746821993</v>
      </c>
      <c r="L298" s="5">
        <f t="shared" si="3"/>
        <v>328.53482096186389</v>
      </c>
      <c r="M298" s="5">
        <f t="shared" si="4"/>
        <v>238.18774519735132</v>
      </c>
      <c r="N298" s="5">
        <f t="shared" si="5"/>
        <v>119.09387259867566</v>
      </c>
      <c r="O298" s="3">
        <f t="shared" si="6"/>
        <v>437.07451243713967</v>
      </c>
      <c r="P298" s="3">
        <f t="shared" si="15"/>
        <v>198.25366396295667</v>
      </c>
      <c r="V298" s="3"/>
      <c r="W298" s="3"/>
      <c r="X298" s="3"/>
      <c r="Y298" s="3"/>
      <c r="Z298" s="3"/>
      <c r="AA298" s="3"/>
      <c r="AB298" s="3"/>
      <c r="AC298" s="3"/>
      <c r="AG298" s="3"/>
    </row>
    <row r="299" spans="1:33" ht="15.75" customHeight="1">
      <c r="A299" s="3">
        <v>22710</v>
      </c>
      <c r="B299" s="3" t="s">
        <v>103</v>
      </c>
      <c r="C299" s="3" t="s">
        <v>65</v>
      </c>
      <c r="D299" s="3" t="s">
        <v>47</v>
      </c>
      <c r="E299" s="3" t="s">
        <v>30</v>
      </c>
      <c r="F299" s="3" t="s">
        <v>47</v>
      </c>
      <c r="G299" s="3"/>
      <c r="H299" s="3"/>
      <c r="I299" s="4">
        <f t="shared" si="0"/>
        <v>0</v>
      </c>
      <c r="J299" s="5">
        <f t="shared" si="1"/>
        <v>0</v>
      </c>
      <c r="K299" s="5">
        <f t="shared" si="2"/>
        <v>0</v>
      </c>
      <c r="L299" s="5">
        <f t="shared" si="3"/>
        <v>0</v>
      </c>
      <c r="M299" s="5">
        <f t="shared" si="4"/>
        <v>0</v>
      </c>
      <c r="N299" s="5">
        <f t="shared" si="5"/>
        <v>0</v>
      </c>
      <c r="O299" s="3">
        <f t="shared" si="6"/>
        <v>0</v>
      </c>
      <c r="P299" s="3">
        <f t="shared" si="15"/>
        <v>0</v>
      </c>
      <c r="V299" s="3"/>
      <c r="W299" s="3"/>
      <c r="X299" s="3"/>
      <c r="Y299" s="3"/>
      <c r="Z299" s="3"/>
      <c r="AA299" s="3"/>
      <c r="AB299" s="3"/>
      <c r="AC299" s="3"/>
      <c r="AG299" s="3"/>
    </row>
    <row r="300" spans="1:33" ht="15.75" customHeight="1">
      <c r="A300" s="3">
        <v>5</v>
      </c>
      <c r="B300" s="3" t="s">
        <v>103</v>
      </c>
      <c r="C300" s="3" t="s">
        <v>65</v>
      </c>
      <c r="D300" s="3" t="s">
        <v>66</v>
      </c>
      <c r="E300" s="3" t="s">
        <v>58</v>
      </c>
      <c r="F300" s="3" t="s">
        <v>67</v>
      </c>
      <c r="G300" s="2">
        <v>43.29</v>
      </c>
      <c r="H300" s="2">
        <v>15.5</v>
      </c>
      <c r="I300" s="4">
        <f t="shared" si="0"/>
        <v>17.043272999999999</v>
      </c>
      <c r="J300" s="5">
        <f t="shared" si="1"/>
        <v>50.853020000000001</v>
      </c>
      <c r="K300" s="5">
        <f t="shared" si="2"/>
        <v>3692.8592844807117</v>
      </c>
      <c r="L300" s="5">
        <f t="shared" si="3"/>
        <v>4431.4311413768537</v>
      </c>
      <c r="M300" s="5">
        <f t="shared" si="4"/>
        <v>3212.787577498219</v>
      </c>
      <c r="N300" s="5">
        <f t="shared" si="5"/>
        <v>1606.3937887491095</v>
      </c>
      <c r="O300" s="3">
        <f t="shared" si="6"/>
        <v>5895.4652047092313</v>
      </c>
      <c r="P300" s="3">
        <f t="shared" si="15"/>
        <v>2674.1380344565955</v>
      </c>
      <c r="V300" s="3"/>
      <c r="W300" s="3"/>
      <c r="X300" s="3"/>
      <c r="Y300" s="3"/>
      <c r="Z300" s="3"/>
      <c r="AA300" s="3"/>
      <c r="AB300" s="3"/>
      <c r="AC300" s="3"/>
      <c r="AG300" s="3"/>
    </row>
    <row r="301" spans="1:33" ht="15.75" customHeight="1">
      <c r="A301" s="3">
        <v>53</v>
      </c>
      <c r="B301" s="3" t="s">
        <v>103</v>
      </c>
      <c r="C301" s="3" t="s">
        <v>65</v>
      </c>
      <c r="D301" s="3" t="s">
        <v>66</v>
      </c>
      <c r="E301" s="3" t="s">
        <v>22</v>
      </c>
      <c r="F301" s="3" t="s">
        <v>67</v>
      </c>
      <c r="G301" s="2">
        <v>14.32</v>
      </c>
      <c r="H301" s="2">
        <v>13.7</v>
      </c>
      <c r="I301" s="4">
        <f t="shared" si="0"/>
        <v>5.6377839999999999</v>
      </c>
      <c r="J301" s="5">
        <f t="shared" si="1"/>
        <v>44.947507999999999</v>
      </c>
      <c r="K301" s="5">
        <f t="shared" si="2"/>
        <v>357.15973542844449</v>
      </c>
      <c r="L301" s="5">
        <f t="shared" si="3"/>
        <v>428.59168251413337</v>
      </c>
      <c r="M301" s="5">
        <f t="shared" si="4"/>
        <v>310.72896982274671</v>
      </c>
      <c r="N301" s="5">
        <f t="shared" si="5"/>
        <v>155.36448491137335</v>
      </c>
      <c r="O301" s="3">
        <f t="shared" si="6"/>
        <v>570.18765962474015</v>
      </c>
      <c r="P301" s="3">
        <f t="shared" si="15"/>
        <v>258.63277187393919</v>
      </c>
      <c r="V301" s="3"/>
      <c r="W301" s="3"/>
      <c r="X301" s="3"/>
      <c r="Y301" s="3"/>
      <c r="Z301" s="3"/>
      <c r="AA301" s="3"/>
      <c r="AB301" s="3"/>
      <c r="AC301" s="3"/>
      <c r="AG301" s="3"/>
    </row>
    <row r="302" spans="1:33" ht="15.75" customHeight="1">
      <c r="A302" s="3">
        <v>3525</v>
      </c>
      <c r="B302" s="3" t="s">
        <v>103</v>
      </c>
      <c r="C302" s="3" t="s">
        <v>65</v>
      </c>
      <c r="D302" s="3" t="s">
        <v>66</v>
      </c>
      <c r="E302" s="3" t="s">
        <v>30</v>
      </c>
      <c r="F302" s="3" t="s">
        <v>67</v>
      </c>
      <c r="G302" s="2">
        <v>23.87</v>
      </c>
      <c r="H302" s="2">
        <v>21.2</v>
      </c>
      <c r="I302" s="4">
        <f t="shared" si="0"/>
        <v>9.3976190000000006</v>
      </c>
      <c r="J302" s="5">
        <f t="shared" si="1"/>
        <v>69.553808000000004</v>
      </c>
      <c r="K302" s="5">
        <f t="shared" si="2"/>
        <v>1535.6653614987486</v>
      </c>
      <c r="L302" s="5">
        <f t="shared" si="3"/>
        <v>1842.7984337984981</v>
      </c>
      <c r="M302" s="5">
        <f t="shared" si="4"/>
        <v>1336.0288645039111</v>
      </c>
      <c r="N302" s="5">
        <f t="shared" si="5"/>
        <v>668.01443225195555</v>
      </c>
      <c r="O302" s="3">
        <f t="shared" si="6"/>
        <v>2451.612966364677</v>
      </c>
      <c r="P302" s="3">
        <f t="shared" si="15"/>
        <v>1112.0329357360843</v>
      </c>
      <c r="V302" s="3"/>
      <c r="W302" s="3"/>
      <c r="X302" s="3"/>
      <c r="Y302" s="3"/>
      <c r="Z302" s="3"/>
      <c r="AA302" s="3"/>
      <c r="AB302" s="3"/>
      <c r="AC302" s="3"/>
      <c r="AG302" s="3"/>
    </row>
    <row r="303" spans="1:33" ht="15.75" customHeight="1">
      <c r="A303" s="3">
        <v>3524</v>
      </c>
      <c r="B303" s="3" t="s">
        <v>103</v>
      </c>
      <c r="C303" s="3" t="s">
        <v>65</v>
      </c>
      <c r="D303" s="3" t="s">
        <v>66</v>
      </c>
      <c r="E303" s="3" t="s">
        <v>22</v>
      </c>
      <c r="F303" s="3" t="s">
        <v>67</v>
      </c>
      <c r="G303" s="2">
        <v>32.24</v>
      </c>
      <c r="H303" s="2">
        <v>22.8</v>
      </c>
      <c r="I303" s="4">
        <f t="shared" si="0"/>
        <v>12.692888</v>
      </c>
      <c r="J303" s="5">
        <f t="shared" si="1"/>
        <v>74.803151999999997</v>
      </c>
      <c r="K303" s="5">
        <f t="shared" si="2"/>
        <v>3012.8728423079278</v>
      </c>
      <c r="L303" s="5">
        <f t="shared" si="3"/>
        <v>3615.4474107695132</v>
      </c>
      <c r="M303" s="5">
        <f t="shared" si="4"/>
        <v>2621.1993728078969</v>
      </c>
      <c r="N303" s="5">
        <f t="shared" si="5"/>
        <v>1310.5996864039485</v>
      </c>
      <c r="O303" s="3">
        <f t="shared" si="6"/>
        <v>4809.9008491024906</v>
      </c>
      <c r="P303" s="3">
        <f t="shared" si="15"/>
        <v>2181.7343256094114</v>
      </c>
      <c r="V303" s="3"/>
      <c r="W303" s="3"/>
      <c r="X303" s="3"/>
      <c r="Y303" s="3"/>
      <c r="Z303" s="3"/>
      <c r="AA303" s="3"/>
      <c r="AB303" s="3"/>
      <c r="AC303" s="3"/>
      <c r="AG303" s="3"/>
    </row>
    <row r="304" spans="1:33" ht="15.75" customHeight="1">
      <c r="A304" s="3">
        <v>3523</v>
      </c>
      <c r="B304" s="3" t="s">
        <v>103</v>
      </c>
      <c r="C304" s="3" t="s">
        <v>65</v>
      </c>
      <c r="D304" s="3" t="s">
        <v>66</v>
      </c>
      <c r="E304" s="3" t="s">
        <v>22</v>
      </c>
      <c r="F304" s="3" t="s">
        <v>67</v>
      </c>
      <c r="G304" s="2">
        <v>32.5</v>
      </c>
      <c r="H304" s="2">
        <v>24</v>
      </c>
      <c r="I304" s="4">
        <f t="shared" si="0"/>
        <v>12.795249999999999</v>
      </c>
      <c r="J304" s="5">
        <f t="shared" si="1"/>
        <v>78.740160000000003</v>
      </c>
      <c r="K304" s="5">
        <f t="shared" si="2"/>
        <v>3222.8036968797151</v>
      </c>
      <c r="L304" s="5">
        <f t="shared" si="3"/>
        <v>3867.3644362556579</v>
      </c>
      <c r="M304" s="5">
        <f t="shared" si="4"/>
        <v>2803.839216285352</v>
      </c>
      <c r="N304" s="5">
        <f t="shared" si="5"/>
        <v>1401.919608142676</v>
      </c>
      <c r="O304" s="3">
        <f t="shared" si="6"/>
        <v>5145.044961883621</v>
      </c>
      <c r="P304" s="3">
        <f t="shared" si="15"/>
        <v>2333.7531380173514</v>
      </c>
      <c r="V304" s="3"/>
      <c r="W304" s="3"/>
      <c r="X304" s="3"/>
      <c r="Y304" s="3"/>
      <c r="Z304" s="3"/>
      <c r="AA304" s="3"/>
      <c r="AB304" s="3"/>
      <c r="AC304" s="3"/>
      <c r="AG304" s="3"/>
    </row>
    <row r="305" spans="1:33" ht="15.75" customHeight="1">
      <c r="A305" s="3">
        <v>3522</v>
      </c>
      <c r="B305" s="3" t="s">
        <v>103</v>
      </c>
      <c r="C305" s="3" t="s">
        <v>65</v>
      </c>
      <c r="D305" s="3" t="s">
        <v>66</v>
      </c>
      <c r="E305" s="3" t="s">
        <v>22</v>
      </c>
      <c r="F305" s="3" t="s">
        <v>67</v>
      </c>
      <c r="G305" s="2">
        <v>11.52</v>
      </c>
      <c r="H305" s="2">
        <v>20.100000000000001</v>
      </c>
      <c r="I305" s="4">
        <f t="shared" si="0"/>
        <v>4.5354239999999999</v>
      </c>
      <c r="J305" s="5">
        <f t="shared" si="1"/>
        <v>65.944884000000002</v>
      </c>
      <c r="K305" s="5">
        <f t="shared" si="2"/>
        <v>339.12273417992714</v>
      </c>
      <c r="L305" s="5">
        <f t="shared" si="3"/>
        <v>406.94728101591255</v>
      </c>
      <c r="M305" s="5">
        <f t="shared" si="4"/>
        <v>295.03677873653658</v>
      </c>
      <c r="N305" s="5">
        <f t="shared" si="5"/>
        <v>147.51838936826829</v>
      </c>
      <c r="O305" s="3">
        <f t="shared" si="6"/>
        <v>541.3924889815446</v>
      </c>
      <c r="P305" s="3">
        <f t="shared" si="15"/>
        <v>245.57150217733772</v>
      </c>
      <c r="V305" s="3"/>
      <c r="W305" s="3"/>
      <c r="X305" s="3"/>
      <c r="Y305" s="3"/>
      <c r="Z305" s="3"/>
      <c r="AA305" s="3"/>
      <c r="AB305" s="3"/>
      <c r="AC305" s="3"/>
      <c r="AG305" s="3"/>
    </row>
    <row r="306" spans="1:33" ht="15.75" customHeight="1">
      <c r="A306" s="3">
        <v>3521</v>
      </c>
      <c r="B306" s="3" t="s">
        <v>103</v>
      </c>
      <c r="C306" s="3" t="s">
        <v>65</v>
      </c>
      <c r="D306" s="3" t="s">
        <v>66</v>
      </c>
      <c r="E306" s="3" t="s">
        <v>30</v>
      </c>
      <c r="F306" s="3" t="s">
        <v>67</v>
      </c>
      <c r="G306" s="3"/>
      <c r="H306" s="3"/>
      <c r="I306" s="4">
        <f t="shared" si="0"/>
        <v>0</v>
      </c>
      <c r="J306" s="5">
        <f t="shared" si="1"/>
        <v>0</v>
      </c>
      <c r="K306" s="5">
        <f t="shared" si="2"/>
        <v>0</v>
      </c>
      <c r="L306" s="5">
        <f t="shared" si="3"/>
        <v>0</v>
      </c>
      <c r="M306" s="5">
        <f t="shared" si="4"/>
        <v>0</v>
      </c>
      <c r="N306" s="5">
        <f t="shared" si="5"/>
        <v>0</v>
      </c>
      <c r="O306" s="3">
        <f t="shared" si="6"/>
        <v>0</v>
      </c>
      <c r="P306" s="3">
        <f t="shared" si="15"/>
        <v>0</v>
      </c>
      <c r="V306" s="3"/>
      <c r="W306" s="3"/>
      <c r="X306" s="3"/>
      <c r="Y306" s="3"/>
      <c r="Z306" s="3"/>
      <c r="AA306" s="3"/>
      <c r="AB306" s="3"/>
      <c r="AC306" s="3"/>
      <c r="AG306" s="3"/>
    </row>
    <row r="307" spans="1:33" ht="15.75" customHeight="1">
      <c r="A307" s="3">
        <v>3520</v>
      </c>
      <c r="B307" s="3" t="s">
        <v>103</v>
      </c>
      <c r="C307" s="3" t="s">
        <v>65</v>
      </c>
      <c r="D307" s="3" t="s">
        <v>66</v>
      </c>
      <c r="E307" s="3" t="s">
        <v>22</v>
      </c>
      <c r="F307" s="3" t="s">
        <v>67</v>
      </c>
      <c r="G307" s="3"/>
      <c r="H307" s="3"/>
      <c r="I307" s="4">
        <f t="shared" si="0"/>
        <v>0</v>
      </c>
      <c r="J307" s="5">
        <f t="shared" si="1"/>
        <v>0</v>
      </c>
      <c r="K307" s="5">
        <f t="shared" si="2"/>
        <v>0</v>
      </c>
      <c r="L307" s="5">
        <f t="shared" si="3"/>
        <v>0</v>
      </c>
      <c r="M307" s="5">
        <f t="shared" si="4"/>
        <v>0</v>
      </c>
      <c r="N307" s="5">
        <f t="shared" si="5"/>
        <v>0</v>
      </c>
      <c r="O307" s="3">
        <f t="shared" si="6"/>
        <v>0</v>
      </c>
      <c r="P307" s="3">
        <f t="shared" si="15"/>
        <v>0</v>
      </c>
      <c r="V307" s="3"/>
      <c r="W307" s="3"/>
      <c r="X307" s="3"/>
      <c r="Y307" s="3"/>
      <c r="Z307" s="3"/>
      <c r="AA307" s="3"/>
      <c r="AB307" s="3"/>
      <c r="AC307" s="3"/>
      <c r="AG307" s="3"/>
    </row>
    <row r="308" spans="1:33" ht="15.75" customHeight="1">
      <c r="A308" s="3">
        <v>3519</v>
      </c>
      <c r="B308" s="3" t="s">
        <v>103</v>
      </c>
      <c r="C308" s="3" t="s">
        <v>65</v>
      </c>
      <c r="D308" s="3" t="s">
        <v>66</v>
      </c>
      <c r="E308" s="3" t="s">
        <v>30</v>
      </c>
      <c r="F308" s="3" t="s">
        <v>67</v>
      </c>
      <c r="G308" s="3"/>
      <c r="H308" s="3"/>
      <c r="I308" s="4">
        <f t="shared" si="0"/>
        <v>0</v>
      </c>
      <c r="J308" s="5">
        <f t="shared" si="1"/>
        <v>0</v>
      </c>
      <c r="K308" s="5">
        <f t="shared" si="2"/>
        <v>0</v>
      </c>
      <c r="L308" s="5">
        <f t="shared" si="3"/>
        <v>0</v>
      </c>
      <c r="M308" s="5">
        <f t="shared" si="4"/>
        <v>0</v>
      </c>
      <c r="N308" s="5">
        <f t="shared" si="5"/>
        <v>0</v>
      </c>
      <c r="O308" s="3">
        <f t="shared" si="6"/>
        <v>0</v>
      </c>
      <c r="P308" s="3">
        <f t="shared" si="15"/>
        <v>0</v>
      </c>
      <c r="V308" s="3"/>
      <c r="W308" s="3"/>
      <c r="X308" s="3"/>
      <c r="Y308" s="3"/>
      <c r="Z308" s="3"/>
      <c r="AA308" s="3"/>
      <c r="AB308" s="3"/>
      <c r="AC308" s="3"/>
      <c r="AG308" s="3"/>
    </row>
    <row r="309" spans="1:33" ht="15.75" customHeight="1">
      <c r="A309" s="3">
        <v>3518</v>
      </c>
      <c r="B309" s="3" t="s">
        <v>103</v>
      </c>
      <c r="C309" s="3" t="s">
        <v>65</v>
      </c>
      <c r="D309" s="3" t="s">
        <v>66</v>
      </c>
      <c r="E309" s="3" t="s">
        <v>30</v>
      </c>
      <c r="F309" s="3" t="s">
        <v>67</v>
      </c>
      <c r="G309" s="2">
        <v>18.57</v>
      </c>
      <c r="H309" s="2">
        <v>9.6</v>
      </c>
      <c r="I309" s="4">
        <f t="shared" si="0"/>
        <v>7.3110090000000003</v>
      </c>
      <c r="J309" s="5">
        <f t="shared" si="1"/>
        <v>31.496063999999997</v>
      </c>
      <c r="K309" s="5">
        <f t="shared" si="2"/>
        <v>420.87286857093136</v>
      </c>
      <c r="L309" s="5">
        <f t="shared" si="3"/>
        <v>505.0474422851176</v>
      </c>
      <c r="M309" s="5">
        <f t="shared" si="4"/>
        <v>366.15939565671027</v>
      </c>
      <c r="N309" s="5">
        <f t="shared" si="5"/>
        <v>183.07969782835514</v>
      </c>
      <c r="O309" s="3">
        <f t="shared" si="6"/>
        <v>671.90249103006329</v>
      </c>
      <c r="P309" s="3">
        <f t="shared" si="15"/>
        <v>304.76984331523016</v>
      </c>
      <c r="V309" s="3"/>
      <c r="W309" s="3"/>
      <c r="X309" s="3"/>
      <c r="Y309" s="3"/>
      <c r="Z309" s="3"/>
      <c r="AA309" s="3"/>
      <c r="AB309" s="3"/>
      <c r="AC309" s="3"/>
      <c r="AG309" s="3"/>
    </row>
    <row r="310" spans="1:33" ht="15.75" customHeight="1">
      <c r="A310" s="3">
        <v>3517</v>
      </c>
      <c r="B310" s="3" t="s">
        <v>103</v>
      </c>
      <c r="C310" s="3" t="s">
        <v>65</v>
      </c>
      <c r="D310" s="3" t="s">
        <v>66</v>
      </c>
      <c r="E310" s="3" t="s">
        <v>30</v>
      </c>
      <c r="F310" s="3" t="s">
        <v>67</v>
      </c>
      <c r="G310" s="2">
        <v>18.78</v>
      </c>
      <c r="H310" s="2">
        <v>11.33</v>
      </c>
      <c r="I310" s="4">
        <f t="shared" si="0"/>
        <v>7.3936860000000006</v>
      </c>
      <c r="J310" s="5">
        <f t="shared" si="1"/>
        <v>37.171917200000003</v>
      </c>
      <c r="K310" s="5">
        <f t="shared" si="2"/>
        <v>508.01551405220857</v>
      </c>
      <c r="L310" s="5">
        <f t="shared" si="3"/>
        <v>609.61861686265024</v>
      </c>
      <c r="M310" s="5">
        <f t="shared" si="4"/>
        <v>441.9734972254214</v>
      </c>
      <c r="N310" s="5">
        <f t="shared" si="5"/>
        <v>220.9867486127107</v>
      </c>
      <c r="O310" s="3">
        <f t="shared" si="6"/>
        <v>811.0213674086483</v>
      </c>
      <c r="P310" s="3">
        <f t="shared" si="15"/>
        <v>367.87310416352955</v>
      </c>
      <c r="V310" s="3"/>
      <c r="W310" s="3"/>
      <c r="X310" s="3"/>
      <c r="Y310" s="3"/>
      <c r="Z310" s="3"/>
      <c r="AA310" s="3"/>
      <c r="AB310" s="3"/>
      <c r="AC310" s="3"/>
      <c r="AG310" s="3"/>
    </row>
    <row r="311" spans="1:33" ht="15.75" customHeight="1">
      <c r="A311" s="3">
        <v>3516</v>
      </c>
      <c r="B311" s="3" t="s">
        <v>103</v>
      </c>
      <c r="C311" s="3" t="s">
        <v>65</v>
      </c>
      <c r="D311" s="3" t="s">
        <v>66</v>
      </c>
      <c r="E311" s="3" t="s">
        <v>22</v>
      </c>
      <c r="F311" s="3" t="s">
        <v>67</v>
      </c>
      <c r="G311" s="2">
        <v>19.61</v>
      </c>
      <c r="H311" s="2">
        <v>10.199999999999999</v>
      </c>
      <c r="I311" s="4">
        <f t="shared" si="0"/>
        <v>7.7204569999999997</v>
      </c>
      <c r="J311" s="5">
        <f t="shared" si="1"/>
        <v>33.464568</v>
      </c>
      <c r="K311" s="5">
        <f t="shared" si="2"/>
        <v>498.66771128730375</v>
      </c>
      <c r="L311" s="5">
        <f t="shared" si="3"/>
        <v>598.40125354476447</v>
      </c>
      <c r="M311" s="5">
        <f t="shared" si="4"/>
        <v>433.84090881995422</v>
      </c>
      <c r="N311" s="5">
        <f t="shared" si="5"/>
        <v>216.92045440997711</v>
      </c>
      <c r="O311" s="3">
        <f t="shared" si="6"/>
        <v>796.09806768461601</v>
      </c>
      <c r="P311" s="3">
        <f t="shared" si="15"/>
        <v>361.10400927348542</v>
      </c>
      <c r="V311" s="3"/>
      <c r="W311" s="3"/>
      <c r="X311" s="3"/>
      <c r="Y311" s="3"/>
      <c r="Z311" s="3"/>
      <c r="AA311" s="3"/>
      <c r="AB311" s="3"/>
      <c r="AC311" s="3"/>
      <c r="AG311" s="3"/>
    </row>
    <row r="312" spans="1:33" ht="15.75" customHeight="1">
      <c r="A312" s="3">
        <v>3514</v>
      </c>
      <c r="B312" s="3" t="s">
        <v>103</v>
      </c>
      <c r="C312" s="3" t="s">
        <v>65</v>
      </c>
      <c r="D312" s="3" t="s">
        <v>66</v>
      </c>
      <c r="E312" s="3" t="s">
        <v>30</v>
      </c>
      <c r="F312" s="3" t="s">
        <v>67</v>
      </c>
      <c r="G312" s="2">
        <v>20.21</v>
      </c>
      <c r="H312" s="2">
        <v>9.6999999999999993</v>
      </c>
      <c r="I312" s="4">
        <f t="shared" si="0"/>
        <v>7.956677</v>
      </c>
      <c r="J312" s="5">
        <f t="shared" si="1"/>
        <v>31.824147999999997</v>
      </c>
      <c r="K312" s="5">
        <f t="shared" si="2"/>
        <v>503.68643029003812</v>
      </c>
      <c r="L312" s="5">
        <f t="shared" si="3"/>
        <v>604.42371634804567</v>
      </c>
      <c r="M312" s="5">
        <f t="shared" si="4"/>
        <v>438.20719435233309</v>
      </c>
      <c r="N312" s="5">
        <f t="shared" si="5"/>
        <v>219.10359717616655</v>
      </c>
      <c r="O312" s="3">
        <f t="shared" si="6"/>
        <v>804.1102016365312</v>
      </c>
      <c r="P312" s="3">
        <f t="shared" si="15"/>
        <v>364.73825210149209</v>
      </c>
      <c r="V312" s="3"/>
      <c r="W312" s="3"/>
      <c r="X312" s="3"/>
      <c r="Y312" s="3"/>
      <c r="Z312" s="3"/>
      <c r="AA312" s="3"/>
      <c r="AB312" s="3"/>
      <c r="AC312" s="3"/>
      <c r="AG312" s="3"/>
    </row>
    <row r="313" spans="1:33" ht="15.75" customHeight="1">
      <c r="A313" s="3">
        <v>61</v>
      </c>
      <c r="B313" s="3" t="s">
        <v>103</v>
      </c>
      <c r="C313" s="3" t="s">
        <v>65</v>
      </c>
      <c r="D313" s="3" t="s">
        <v>66</v>
      </c>
      <c r="E313" s="3" t="s">
        <v>30</v>
      </c>
      <c r="F313" s="3" t="s">
        <v>67</v>
      </c>
      <c r="G313" s="2">
        <v>12.51</v>
      </c>
      <c r="H313" s="2" t="s">
        <v>89</v>
      </c>
      <c r="I313" s="4">
        <f t="shared" si="0"/>
        <v>4.9251870000000002</v>
      </c>
      <c r="J313" s="5" t="e">
        <f t="shared" si="1"/>
        <v>#VALUE!</v>
      </c>
      <c r="K313" s="5" t="e">
        <f t="shared" si="2"/>
        <v>#VALUE!</v>
      </c>
      <c r="L313" s="5" t="e">
        <f t="shared" si="3"/>
        <v>#VALUE!</v>
      </c>
      <c r="M313" s="5" t="e">
        <f t="shared" si="4"/>
        <v>#VALUE!</v>
      </c>
      <c r="N313" s="5" t="e">
        <f t="shared" si="5"/>
        <v>#VALUE!</v>
      </c>
      <c r="O313" s="3" t="e">
        <f t="shared" si="6"/>
        <v>#VALUE!</v>
      </c>
      <c r="P313" s="3"/>
      <c r="V313" s="3"/>
      <c r="W313" s="3"/>
      <c r="X313" s="3"/>
      <c r="Y313" s="3"/>
      <c r="Z313" s="3"/>
      <c r="AA313" s="3"/>
      <c r="AB313" s="3"/>
      <c r="AC313" s="3"/>
      <c r="AG313" s="3"/>
    </row>
    <row r="314" spans="1:33" ht="15.75" customHeight="1">
      <c r="A314" s="3">
        <v>22711</v>
      </c>
      <c r="B314" s="3" t="s">
        <v>103</v>
      </c>
      <c r="C314" s="3" t="s">
        <v>65</v>
      </c>
      <c r="D314" s="3" t="s">
        <v>47</v>
      </c>
      <c r="E314" s="3" t="s">
        <v>30</v>
      </c>
      <c r="F314" s="3" t="s">
        <v>47</v>
      </c>
      <c r="G314" s="3"/>
      <c r="H314" s="3"/>
      <c r="I314" s="4">
        <f t="shared" si="0"/>
        <v>0</v>
      </c>
      <c r="J314" s="5">
        <f t="shared" si="1"/>
        <v>0</v>
      </c>
      <c r="K314" s="5">
        <f t="shared" si="2"/>
        <v>0</v>
      </c>
      <c r="L314" s="5">
        <f t="shared" si="3"/>
        <v>0</v>
      </c>
      <c r="M314" s="5">
        <f t="shared" si="4"/>
        <v>0</v>
      </c>
      <c r="N314" s="5">
        <f t="shared" si="5"/>
        <v>0</v>
      </c>
      <c r="O314" s="3">
        <f t="shared" si="6"/>
        <v>0</v>
      </c>
      <c r="P314" s="3">
        <f>0.45359237*O314</f>
        <v>0</v>
      </c>
      <c r="V314" s="3"/>
      <c r="W314" s="3"/>
      <c r="X314" s="3"/>
      <c r="Y314" s="3"/>
      <c r="Z314" s="3"/>
      <c r="AA314" s="3"/>
      <c r="AB314" s="3"/>
      <c r="AC314" s="3"/>
      <c r="AG314" s="3"/>
    </row>
    <row r="315" spans="1:33" ht="15.75" customHeight="1">
      <c r="A315" s="3">
        <v>62</v>
      </c>
      <c r="B315" s="3" t="s">
        <v>103</v>
      </c>
      <c r="C315" s="3" t="s">
        <v>65</v>
      </c>
      <c r="D315" s="3" t="s">
        <v>66</v>
      </c>
      <c r="E315" s="3" t="s">
        <v>30</v>
      </c>
      <c r="F315" s="3" t="s">
        <v>67</v>
      </c>
      <c r="G315" s="2" t="s">
        <v>89</v>
      </c>
      <c r="H315" s="2">
        <v>7.2</v>
      </c>
      <c r="I315" s="4" t="e">
        <f t="shared" si="0"/>
        <v>#VALUE!</v>
      </c>
      <c r="J315" s="5">
        <f t="shared" si="1"/>
        <v>23.622047999999999</v>
      </c>
      <c r="K315" s="5" t="e">
        <f t="shared" si="2"/>
        <v>#VALUE!</v>
      </c>
      <c r="L315" s="5" t="e">
        <f t="shared" si="3"/>
        <v>#VALUE!</v>
      </c>
      <c r="M315" s="5" t="e">
        <f t="shared" si="4"/>
        <v>#VALUE!</v>
      </c>
      <c r="N315" s="5" t="e">
        <f t="shared" si="5"/>
        <v>#VALUE!</v>
      </c>
      <c r="O315" s="3" t="e">
        <f t="shared" si="6"/>
        <v>#VALUE!</v>
      </c>
      <c r="P315" s="3"/>
      <c r="V315" s="3"/>
      <c r="W315" s="3"/>
      <c r="X315" s="3"/>
      <c r="Y315" s="3"/>
      <c r="Z315" s="3"/>
      <c r="AA315" s="3"/>
      <c r="AB315" s="3"/>
      <c r="AC315" s="3"/>
      <c r="AG315" s="3"/>
    </row>
    <row r="316" spans="1:33" ht="15.75" customHeight="1">
      <c r="A316" s="3">
        <v>63</v>
      </c>
      <c r="B316" s="3" t="s">
        <v>103</v>
      </c>
      <c r="C316" s="3" t="s">
        <v>65</v>
      </c>
      <c r="D316" s="3" t="s">
        <v>66</v>
      </c>
      <c r="E316" s="3" t="s">
        <v>30</v>
      </c>
      <c r="F316" s="3" t="s">
        <v>67</v>
      </c>
      <c r="G316" s="2">
        <v>14.71</v>
      </c>
      <c r="H316" s="2">
        <v>6.95</v>
      </c>
      <c r="I316" s="4">
        <f t="shared" si="0"/>
        <v>5.7913269999999999</v>
      </c>
      <c r="J316" s="5">
        <f t="shared" si="1"/>
        <v>22.801838</v>
      </c>
      <c r="K316" s="5">
        <f t="shared" si="2"/>
        <v>191.1903813850347</v>
      </c>
      <c r="L316" s="5">
        <f t="shared" si="3"/>
        <v>229.42845766204164</v>
      </c>
      <c r="M316" s="5">
        <f t="shared" si="4"/>
        <v>166.33563180498018</v>
      </c>
      <c r="N316" s="5">
        <f t="shared" si="5"/>
        <v>83.167815902490091</v>
      </c>
      <c r="O316" s="3">
        <f t="shared" si="6"/>
        <v>305.22588436213863</v>
      </c>
      <c r="P316" s="3">
        <f>0.45359237*O316</f>
        <v>138.4481322731684</v>
      </c>
      <c r="V316" s="3"/>
      <c r="W316" s="3"/>
      <c r="X316" s="3"/>
      <c r="Y316" s="3"/>
      <c r="Z316" s="3"/>
      <c r="AA316" s="3"/>
      <c r="AB316" s="3"/>
      <c r="AC316" s="3"/>
      <c r="AG316" s="3"/>
    </row>
    <row r="317" spans="1:33" ht="15.75" customHeight="1">
      <c r="A317" s="3">
        <v>64</v>
      </c>
      <c r="B317" s="3" t="s">
        <v>103</v>
      </c>
      <c r="C317" s="3" t="s">
        <v>65</v>
      </c>
      <c r="D317" s="3" t="s">
        <v>66</v>
      </c>
      <c r="E317" s="3" t="s">
        <v>30</v>
      </c>
      <c r="F317" s="3" t="s">
        <v>67</v>
      </c>
      <c r="G317" s="2">
        <v>22.28</v>
      </c>
      <c r="H317" s="2" t="s">
        <v>89</v>
      </c>
      <c r="I317" s="4">
        <f t="shared" si="0"/>
        <v>8.7716360000000009</v>
      </c>
      <c r="J317" s="5" t="e">
        <f t="shared" si="1"/>
        <v>#VALUE!</v>
      </c>
      <c r="K317" s="5" t="e">
        <f t="shared" si="2"/>
        <v>#VALUE!</v>
      </c>
      <c r="L317" s="5" t="e">
        <f t="shared" si="3"/>
        <v>#VALUE!</v>
      </c>
      <c r="M317" s="5" t="e">
        <f t="shared" si="4"/>
        <v>#VALUE!</v>
      </c>
      <c r="N317" s="5" t="e">
        <f t="shared" si="5"/>
        <v>#VALUE!</v>
      </c>
      <c r="O317" s="3" t="e">
        <f t="shared" si="6"/>
        <v>#VALUE!</v>
      </c>
      <c r="P317" s="3"/>
      <c r="V317" s="3"/>
      <c r="W317" s="3"/>
      <c r="X317" s="3"/>
      <c r="Y317" s="3"/>
      <c r="Z317" s="3"/>
      <c r="AA317" s="3"/>
      <c r="AB317" s="3"/>
      <c r="AC317" s="3"/>
      <c r="AG317" s="3"/>
    </row>
    <row r="318" spans="1:33" ht="15.75" customHeight="1">
      <c r="A318" s="3">
        <v>65</v>
      </c>
      <c r="B318" s="3" t="s">
        <v>103</v>
      </c>
      <c r="C318" s="3" t="s">
        <v>65</v>
      </c>
      <c r="D318" s="3" t="s">
        <v>66</v>
      </c>
      <c r="E318" s="3" t="s">
        <v>30</v>
      </c>
      <c r="F318" s="3" t="s">
        <v>67</v>
      </c>
      <c r="G318" s="2">
        <v>8.2799999999999994</v>
      </c>
      <c r="H318" s="2" t="s">
        <v>89</v>
      </c>
      <c r="I318" s="4">
        <f t="shared" si="0"/>
        <v>3.2598359999999995</v>
      </c>
      <c r="J318" s="5" t="e">
        <f t="shared" si="1"/>
        <v>#VALUE!</v>
      </c>
      <c r="K318" s="5" t="e">
        <f t="shared" si="2"/>
        <v>#VALUE!</v>
      </c>
      <c r="L318" s="5" t="e">
        <f t="shared" si="3"/>
        <v>#VALUE!</v>
      </c>
      <c r="M318" s="5" t="e">
        <f t="shared" si="4"/>
        <v>#VALUE!</v>
      </c>
      <c r="N318" s="5" t="e">
        <f t="shared" si="5"/>
        <v>#VALUE!</v>
      </c>
      <c r="O318" s="3" t="e">
        <f t="shared" si="6"/>
        <v>#VALUE!</v>
      </c>
      <c r="P318" s="3"/>
      <c r="V318" s="3"/>
      <c r="W318" s="3"/>
      <c r="X318" s="3"/>
      <c r="Y318" s="3"/>
      <c r="Z318" s="3"/>
      <c r="AA318" s="3"/>
      <c r="AB318" s="3"/>
      <c r="AC318" s="3"/>
      <c r="AG318" s="3"/>
    </row>
    <row r="319" spans="1:33" ht="15.75" customHeight="1">
      <c r="A319" s="3">
        <v>66</v>
      </c>
      <c r="B319" s="3" t="s">
        <v>103</v>
      </c>
      <c r="C319" s="3" t="s">
        <v>65</v>
      </c>
      <c r="D319" s="3" t="s">
        <v>66</v>
      </c>
      <c r="E319" s="3" t="s">
        <v>30</v>
      </c>
      <c r="F319" s="3" t="s">
        <v>67</v>
      </c>
      <c r="G319" s="2">
        <v>5.35</v>
      </c>
      <c r="H319" s="2">
        <v>7.3</v>
      </c>
      <c r="I319" s="4">
        <f t="shared" si="0"/>
        <v>2.1062949999999998</v>
      </c>
      <c r="J319" s="5">
        <f t="shared" si="1"/>
        <v>23.950132</v>
      </c>
      <c r="K319" s="5">
        <f t="shared" si="2"/>
        <v>26.563562183106875</v>
      </c>
      <c r="L319" s="5">
        <f t="shared" si="3"/>
        <v>31.87627461972825</v>
      </c>
      <c r="M319" s="5">
        <f t="shared" si="4"/>
        <v>23.110299099302981</v>
      </c>
      <c r="N319" s="5">
        <f t="shared" si="5"/>
        <v>11.555149549651491</v>
      </c>
      <c r="O319" s="3">
        <f t="shared" si="6"/>
        <v>42.407398847220968</v>
      </c>
      <c r="P319" s="3">
        <f t="shared" ref="P319:P320" si="16">0.45359237*O319</f>
        <v>19.235672548646228</v>
      </c>
      <c r="V319" s="3"/>
      <c r="W319" s="3"/>
      <c r="X319" s="3"/>
      <c r="Y319" s="3"/>
      <c r="Z319" s="3"/>
      <c r="AA319" s="3"/>
      <c r="AB319" s="3"/>
      <c r="AC319" s="3"/>
      <c r="AG319" s="3"/>
    </row>
    <row r="320" spans="1:33" ht="15.75" customHeight="1">
      <c r="A320" s="3">
        <v>67</v>
      </c>
      <c r="B320" s="3" t="s">
        <v>103</v>
      </c>
      <c r="C320" s="3" t="s">
        <v>65</v>
      </c>
      <c r="D320" s="3" t="s">
        <v>66</v>
      </c>
      <c r="E320" s="3" t="s">
        <v>30</v>
      </c>
      <c r="F320" s="3" t="s">
        <v>67</v>
      </c>
      <c r="G320" s="2">
        <v>13.69</v>
      </c>
      <c r="H320" s="2">
        <v>7.06</v>
      </c>
      <c r="I320" s="4">
        <f t="shared" si="0"/>
        <v>5.3897529999999998</v>
      </c>
      <c r="J320" s="5">
        <f t="shared" si="1"/>
        <v>23.162730399999997</v>
      </c>
      <c r="K320" s="5">
        <f t="shared" si="2"/>
        <v>168.216071697812</v>
      </c>
      <c r="L320" s="5">
        <f t="shared" si="3"/>
        <v>201.8592860373744</v>
      </c>
      <c r="M320" s="5">
        <f t="shared" si="4"/>
        <v>146.34798237709643</v>
      </c>
      <c r="N320" s="5">
        <f t="shared" si="5"/>
        <v>73.173991188548214</v>
      </c>
      <c r="O320" s="3">
        <f t="shared" si="6"/>
        <v>268.54854766197195</v>
      </c>
      <c r="P320" s="3">
        <f t="shared" si="16"/>
        <v>121.81157219405182</v>
      </c>
      <c r="V320" s="3"/>
      <c r="W320" s="3"/>
      <c r="X320" s="3"/>
      <c r="Y320" s="3"/>
      <c r="Z320" s="3"/>
      <c r="AA320" s="3"/>
      <c r="AB320" s="3"/>
      <c r="AC320" s="3"/>
      <c r="AG320" s="3"/>
    </row>
    <row r="321" spans="1:33" ht="15.75" customHeight="1">
      <c r="A321" s="3">
        <v>68</v>
      </c>
      <c r="B321" s="3" t="s">
        <v>103</v>
      </c>
      <c r="C321" s="3" t="s">
        <v>65</v>
      </c>
      <c r="D321" s="3" t="s">
        <v>66</v>
      </c>
      <c r="E321" s="3" t="s">
        <v>30</v>
      </c>
      <c r="F321" s="3" t="s">
        <v>67</v>
      </c>
      <c r="G321" s="2">
        <v>16.55</v>
      </c>
      <c r="H321" s="2" t="s">
        <v>89</v>
      </c>
      <c r="I321" s="4">
        <f t="shared" si="0"/>
        <v>6.5157350000000003</v>
      </c>
      <c r="J321" s="5" t="e">
        <f t="shared" si="1"/>
        <v>#VALUE!</v>
      </c>
      <c r="K321" s="5" t="e">
        <f t="shared" si="2"/>
        <v>#VALUE!</v>
      </c>
      <c r="L321" s="5" t="e">
        <f t="shared" si="3"/>
        <v>#VALUE!</v>
      </c>
      <c r="M321" s="5" t="e">
        <f t="shared" si="4"/>
        <v>#VALUE!</v>
      </c>
      <c r="N321" s="5" t="e">
        <f t="shared" si="5"/>
        <v>#VALUE!</v>
      </c>
      <c r="O321" s="3" t="e">
        <f t="shared" si="6"/>
        <v>#VALUE!</v>
      </c>
      <c r="P321" s="3"/>
      <c r="V321" s="3"/>
      <c r="W321" s="3"/>
      <c r="X321" s="3"/>
      <c r="Y321" s="3"/>
      <c r="Z321" s="3"/>
      <c r="AA321" s="3"/>
      <c r="AB321" s="3"/>
      <c r="AC321" s="3"/>
      <c r="AG321" s="3"/>
    </row>
    <row r="322" spans="1:33" ht="15.75" customHeight="1">
      <c r="A322" s="3">
        <v>72</v>
      </c>
      <c r="B322" s="3" t="s">
        <v>103</v>
      </c>
      <c r="C322" s="3" t="s">
        <v>65</v>
      </c>
      <c r="D322" s="3" t="s">
        <v>66</v>
      </c>
      <c r="E322" s="3" t="s">
        <v>30</v>
      </c>
      <c r="F322" s="3" t="s">
        <v>67</v>
      </c>
      <c r="G322" s="3"/>
      <c r="H322" s="3"/>
      <c r="I322" s="4">
        <f t="shared" si="0"/>
        <v>0</v>
      </c>
      <c r="J322" s="5">
        <f t="shared" si="1"/>
        <v>0</v>
      </c>
      <c r="K322" s="5">
        <f t="shared" si="2"/>
        <v>0</v>
      </c>
      <c r="L322" s="5">
        <f t="shared" si="3"/>
        <v>0</v>
      </c>
      <c r="M322" s="5">
        <f t="shared" si="4"/>
        <v>0</v>
      </c>
      <c r="N322" s="5">
        <f t="shared" si="5"/>
        <v>0</v>
      </c>
      <c r="O322" s="3">
        <f t="shared" si="6"/>
        <v>0</v>
      </c>
      <c r="P322" s="3">
        <f t="shared" ref="P322:P326" si="17">0.45359237*O322</f>
        <v>0</v>
      </c>
      <c r="V322" s="3"/>
      <c r="W322" s="3"/>
      <c r="X322" s="3"/>
      <c r="Y322" s="3"/>
      <c r="Z322" s="3"/>
      <c r="AA322" s="3"/>
      <c r="AB322" s="3"/>
      <c r="AC322" s="3"/>
      <c r="AG322" s="3"/>
    </row>
    <row r="323" spans="1:33" ht="15.75" customHeight="1">
      <c r="A323" s="3">
        <v>73</v>
      </c>
      <c r="B323" s="3" t="s">
        <v>103</v>
      </c>
      <c r="C323" s="3" t="s">
        <v>65</v>
      </c>
      <c r="D323" s="3" t="s">
        <v>66</v>
      </c>
      <c r="E323" s="3" t="s">
        <v>30</v>
      </c>
      <c r="F323" s="3" t="s">
        <v>67</v>
      </c>
      <c r="G323" s="3"/>
      <c r="H323" s="3"/>
      <c r="I323" s="4">
        <f t="shared" si="0"/>
        <v>0</v>
      </c>
      <c r="J323" s="5">
        <f t="shared" si="1"/>
        <v>0</v>
      </c>
      <c r="K323" s="5">
        <f t="shared" si="2"/>
        <v>0</v>
      </c>
      <c r="L323" s="5">
        <f t="shared" si="3"/>
        <v>0</v>
      </c>
      <c r="M323" s="5">
        <f t="shared" si="4"/>
        <v>0</v>
      </c>
      <c r="N323" s="5">
        <f t="shared" si="5"/>
        <v>0</v>
      </c>
      <c r="O323" s="3">
        <f t="shared" si="6"/>
        <v>0</v>
      </c>
      <c r="P323" s="3">
        <f t="shared" si="17"/>
        <v>0</v>
      </c>
      <c r="V323" s="3"/>
      <c r="W323" s="3"/>
      <c r="X323" s="3"/>
      <c r="Y323" s="3"/>
      <c r="Z323" s="3"/>
      <c r="AA323" s="3"/>
      <c r="AB323" s="3"/>
      <c r="AC323" s="3"/>
      <c r="AG323" s="3"/>
    </row>
    <row r="324" spans="1:33" ht="15.75" customHeight="1">
      <c r="A324" s="3">
        <v>74</v>
      </c>
      <c r="B324" s="3" t="s">
        <v>103</v>
      </c>
      <c r="C324" s="3" t="s">
        <v>65</v>
      </c>
      <c r="D324" s="3" t="s">
        <v>66</v>
      </c>
      <c r="E324" s="3" t="s">
        <v>19</v>
      </c>
      <c r="F324" s="3" t="s">
        <v>67</v>
      </c>
      <c r="G324" s="3"/>
      <c r="H324" s="3"/>
      <c r="I324" s="4">
        <f t="shared" si="0"/>
        <v>0</v>
      </c>
      <c r="J324" s="5">
        <f t="shared" si="1"/>
        <v>0</v>
      </c>
      <c r="K324" s="5">
        <f t="shared" si="2"/>
        <v>0</v>
      </c>
      <c r="L324" s="5">
        <f t="shared" si="3"/>
        <v>0</v>
      </c>
      <c r="M324" s="5">
        <f t="shared" si="4"/>
        <v>0</v>
      </c>
      <c r="N324" s="5">
        <f t="shared" si="5"/>
        <v>0</v>
      </c>
      <c r="O324" s="3">
        <f t="shared" si="6"/>
        <v>0</v>
      </c>
      <c r="P324" s="3">
        <f t="shared" si="17"/>
        <v>0</v>
      </c>
      <c r="V324" s="3"/>
      <c r="W324" s="3"/>
      <c r="X324" s="3"/>
      <c r="Y324" s="3"/>
      <c r="Z324" s="3"/>
      <c r="AA324" s="3"/>
      <c r="AB324" s="3"/>
      <c r="AC324" s="3"/>
      <c r="AG324" s="3"/>
    </row>
    <row r="325" spans="1:33" ht="15.75" customHeight="1">
      <c r="A325" s="3">
        <v>75</v>
      </c>
      <c r="B325" s="3" t="s">
        <v>103</v>
      </c>
      <c r="C325" s="3" t="s">
        <v>65</v>
      </c>
      <c r="D325" s="3" t="s">
        <v>66</v>
      </c>
      <c r="E325" s="3" t="s">
        <v>30</v>
      </c>
      <c r="F325" s="3" t="s">
        <v>67</v>
      </c>
      <c r="G325" s="3"/>
      <c r="H325" s="3"/>
      <c r="I325" s="4">
        <f t="shared" si="0"/>
        <v>0</v>
      </c>
      <c r="J325" s="5">
        <f t="shared" si="1"/>
        <v>0</v>
      </c>
      <c r="K325" s="5">
        <f t="shared" si="2"/>
        <v>0</v>
      </c>
      <c r="L325" s="5">
        <f t="shared" si="3"/>
        <v>0</v>
      </c>
      <c r="M325" s="5">
        <f t="shared" si="4"/>
        <v>0</v>
      </c>
      <c r="N325" s="5">
        <f t="shared" si="5"/>
        <v>0</v>
      </c>
      <c r="O325" s="3">
        <f t="shared" si="6"/>
        <v>0</v>
      </c>
      <c r="P325" s="3">
        <f t="shared" si="17"/>
        <v>0</v>
      </c>
      <c r="V325" s="3"/>
      <c r="W325" s="3"/>
      <c r="X325" s="3"/>
      <c r="Y325" s="3"/>
      <c r="Z325" s="3"/>
      <c r="AA325" s="3"/>
      <c r="AB325" s="3"/>
      <c r="AC325" s="3"/>
      <c r="AG325" s="3"/>
    </row>
    <row r="326" spans="1:33" ht="15.75" customHeight="1">
      <c r="A326" s="3">
        <v>76</v>
      </c>
      <c r="B326" s="3" t="s">
        <v>103</v>
      </c>
      <c r="C326" s="3" t="s">
        <v>65</v>
      </c>
      <c r="D326" s="3" t="s">
        <v>66</v>
      </c>
      <c r="E326" s="3" t="s">
        <v>30</v>
      </c>
      <c r="F326" s="3" t="s">
        <v>67</v>
      </c>
      <c r="G326" s="3"/>
      <c r="H326" s="3"/>
      <c r="I326" s="4">
        <f t="shared" si="0"/>
        <v>0</v>
      </c>
      <c r="J326" s="5">
        <f t="shared" si="1"/>
        <v>0</v>
      </c>
      <c r="K326" s="5">
        <f t="shared" si="2"/>
        <v>0</v>
      </c>
      <c r="L326" s="5">
        <f t="shared" si="3"/>
        <v>0</v>
      </c>
      <c r="M326" s="5">
        <f t="shared" si="4"/>
        <v>0</v>
      </c>
      <c r="N326" s="5">
        <f t="shared" si="5"/>
        <v>0</v>
      </c>
      <c r="O326" s="3">
        <f t="shared" si="6"/>
        <v>0</v>
      </c>
      <c r="P326" s="3">
        <f t="shared" si="17"/>
        <v>0</v>
      </c>
      <c r="V326" s="3"/>
      <c r="W326" s="3"/>
      <c r="X326" s="3"/>
      <c r="Y326" s="3"/>
      <c r="Z326" s="3"/>
      <c r="AA326" s="3"/>
      <c r="AB326" s="3"/>
      <c r="AC326" s="3"/>
      <c r="AG326" s="3"/>
    </row>
    <row r="327" spans="1:33" ht="15.75" customHeight="1">
      <c r="A327" s="3">
        <v>81</v>
      </c>
      <c r="B327" s="3" t="s">
        <v>103</v>
      </c>
      <c r="C327" s="3" t="s">
        <v>65</v>
      </c>
      <c r="D327" s="3" t="s">
        <v>66</v>
      </c>
      <c r="E327" s="3" t="s">
        <v>30</v>
      </c>
      <c r="F327" s="3" t="s">
        <v>67</v>
      </c>
      <c r="G327" s="2">
        <v>12.22</v>
      </c>
      <c r="H327" s="2" t="s">
        <v>89</v>
      </c>
      <c r="I327" s="4">
        <f t="shared" si="0"/>
        <v>4.8110140000000001</v>
      </c>
      <c r="J327" s="5" t="e">
        <f t="shared" si="1"/>
        <v>#VALUE!</v>
      </c>
      <c r="K327" s="5" t="e">
        <f t="shared" si="2"/>
        <v>#VALUE!</v>
      </c>
      <c r="L327" s="5" t="e">
        <f t="shared" si="3"/>
        <v>#VALUE!</v>
      </c>
      <c r="M327" s="5" t="e">
        <f t="shared" si="4"/>
        <v>#VALUE!</v>
      </c>
      <c r="N327" s="5" t="e">
        <f t="shared" si="5"/>
        <v>#VALUE!</v>
      </c>
      <c r="O327" s="3" t="e">
        <f t="shared" si="6"/>
        <v>#VALUE!</v>
      </c>
      <c r="P327" s="3"/>
      <c r="V327" s="3"/>
      <c r="W327" s="3"/>
      <c r="X327" s="3"/>
      <c r="Y327" s="3"/>
      <c r="Z327" s="3"/>
      <c r="AA327" s="3"/>
      <c r="AB327" s="3"/>
      <c r="AC327" s="3"/>
      <c r="AG327" s="3"/>
    </row>
    <row r="328" spans="1:33" ht="15.75" customHeight="1">
      <c r="A328" s="3">
        <v>82</v>
      </c>
      <c r="B328" s="3" t="s">
        <v>103</v>
      </c>
      <c r="C328" s="3" t="s">
        <v>65</v>
      </c>
      <c r="D328" s="3" t="s">
        <v>66</v>
      </c>
      <c r="E328" s="3" t="s">
        <v>19</v>
      </c>
      <c r="F328" s="3" t="s">
        <v>67</v>
      </c>
      <c r="G328" s="2">
        <v>12.25</v>
      </c>
      <c r="H328" s="2" t="s">
        <v>89</v>
      </c>
      <c r="I328" s="4">
        <f t="shared" si="0"/>
        <v>4.8228249999999999</v>
      </c>
      <c r="J328" s="5" t="e">
        <f t="shared" si="1"/>
        <v>#VALUE!</v>
      </c>
      <c r="K328" s="5" t="e">
        <f t="shared" si="2"/>
        <v>#VALUE!</v>
      </c>
      <c r="L328" s="5" t="e">
        <f t="shared" si="3"/>
        <v>#VALUE!</v>
      </c>
      <c r="M328" s="5" t="e">
        <f t="shared" si="4"/>
        <v>#VALUE!</v>
      </c>
      <c r="N328" s="5" t="e">
        <f t="shared" si="5"/>
        <v>#VALUE!</v>
      </c>
      <c r="O328" s="3" t="e">
        <f t="shared" si="6"/>
        <v>#VALUE!</v>
      </c>
      <c r="P328" s="3"/>
      <c r="V328" s="3"/>
      <c r="W328" s="3"/>
      <c r="X328" s="3"/>
      <c r="Y328" s="3"/>
      <c r="Z328" s="3"/>
      <c r="AA328" s="3"/>
      <c r="AB328" s="3"/>
      <c r="AC328" s="3"/>
      <c r="AG328" s="3"/>
    </row>
    <row r="329" spans="1:33" ht="15.75" customHeight="1">
      <c r="A329" s="3">
        <v>84</v>
      </c>
      <c r="B329" s="3" t="s">
        <v>103</v>
      </c>
      <c r="C329" s="3" t="s">
        <v>65</v>
      </c>
      <c r="D329" s="3" t="s">
        <v>66</v>
      </c>
      <c r="E329" s="3" t="s">
        <v>30</v>
      </c>
      <c r="F329" s="3" t="s">
        <v>67</v>
      </c>
      <c r="G329" s="2">
        <v>7.77</v>
      </c>
      <c r="H329" s="2" t="s">
        <v>89</v>
      </c>
      <c r="I329" s="4">
        <f t="shared" si="0"/>
        <v>3.0590489999999999</v>
      </c>
      <c r="J329" s="5" t="e">
        <f t="shared" si="1"/>
        <v>#VALUE!</v>
      </c>
      <c r="K329" s="5" t="e">
        <f t="shared" si="2"/>
        <v>#VALUE!</v>
      </c>
      <c r="L329" s="5" t="e">
        <f t="shared" si="3"/>
        <v>#VALUE!</v>
      </c>
      <c r="M329" s="5" t="e">
        <f t="shared" si="4"/>
        <v>#VALUE!</v>
      </c>
      <c r="N329" s="5" t="e">
        <f t="shared" si="5"/>
        <v>#VALUE!</v>
      </c>
      <c r="O329" s="3" t="e">
        <f t="shared" si="6"/>
        <v>#VALUE!</v>
      </c>
      <c r="P329" s="3"/>
      <c r="V329" s="3"/>
      <c r="W329" s="3"/>
      <c r="X329" s="3"/>
      <c r="Y329" s="3"/>
      <c r="Z329" s="3"/>
      <c r="AA329" s="3"/>
      <c r="AB329" s="3"/>
      <c r="AC329" s="3"/>
      <c r="AG329" s="3"/>
    </row>
    <row r="330" spans="1:33" ht="15.75" customHeight="1">
      <c r="A330" s="3">
        <v>85</v>
      </c>
      <c r="B330" s="3" t="s">
        <v>103</v>
      </c>
      <c r="C330" s="3" t="s">
        <v>65</v>
      </c>
      <c r="D330" s="3" t="s">
        <v>66</v>
      </c>
      <c r="E330" s="3" t="s">
        <v>30</v>
      </c>
      <c r="F330" s="3" t="s">
        <v>67</v>
      </c>
      <c r="G330" s="2">
        <v>7.96</v>
      </c>
      <c r="H330" s="2" t="s">
        <v>89</v>
      </c>
      <c r="I330" s="4">
        <f t="shared" si="0"/>
        <v>3.1338520000000001</v>
      </c>
      <c r="J330" s="5" t="e">
        <f t="shared" si="1"/>
        <v>#VALUE!</v>
      </c>
      <c r="K330" s="5" t="e">
        <f t="shared" si="2"/>
        <v>#VALUE!</v>
      </c>
      <c r="L330" s="5" t="e">
        <f t="shared" si="3"/>
        <v>#VALUE!</v>
      </c>
      <c r="M330" s="5" t="e">
        <f t="shared" si="4"/>
        <v>#VALUE!</v>
      </c>
      <c r="N330" s="5" t="e">
        <f t="shared" si="5"/>
        <v>#VALUE!</v>
      </c>
      <c r="O330" s="3" t="e">
        <f t="shared" si="6"/>
        <v>#VALUE!</v>
      </c>
      <c r="P330" s="3"/>
      <c r="V330" s="3"/>
      <c r="W330" s="3"/>
      <c r="X330" s="3"/>
      <c r="Y330" s="3"/>
      <c r="Z330" s="3"/>
      <c r="AA330" s="3"/>
      <c r="AB330" s="3"/>
      <c r="AC330" s="3"/>
      <c r="AG330" s="3"/>
    </row>
    <row r="331" spans="1:33" ht="15.75" customHeight="1">
      <c r="A331" s="3">
        <v>86</v>
      </c>
      <c r="B331" s="3" t="s">
        <v>103</v>
      </c>
      <c r="C331" s="3" t="s">
        <v>65</v>
      </c>
      <c r="D331" s="3" t="s">
        <v>66</v>
      </c>
      <c r="E331" s="3" t="s">
        <v>30</v>
      </c>
      <c r="F331" s="3" t="s">
        <v>67</v>
      </c>
      <c r="G331" s="2">
        <v>2.2000000000000002</v>
      </c>
      <c r="H331" s="2" t="s">
        <v>89</v>
      </c>
      <c r="I331" s="4">
        <f t="shared" si="0"/>
        <v>0.86614000000000002</v>
      </c>
      <c r="J331" s="5" t="e">
        <f t="shared" si="1"/>
        <v>#VALUE!</v>
      </c>
      <c r="K331" s="5" t="e">
        <f t="shared" si="2"/>
        <v>#VALUE!</v>
      </c>
      <c r="L331" s="5" t="e">
        <f t="shared" si="3"/>
        <v>#VALUE!</v>
      </c>
      <c r="M331" s="5" t="e">
        <f t="shared" si="4"/>
        <v>#VALUE!</v>
      </c>
      <c r="N331" s="5" t="e">
        <f t="shared" si="5"/>
        <v>#VALUE!</v>
      </c>
      <c r="O331" s="3" t="e">
        <f t="shared" si="6"/>
        <v>#VALUE!</v>
      </c>
      <c r="P331" s="3"/>
      <c r="V331" s="3"/>
      <c r="W331" s="3"/>
      <c r="X331" s="3"/>
      <c r="Y331" s="3"/>
      <c r="Z331" s="3"/>
      <c r="AA331" s="3"/>
      <c r="AB331" s="3"/>
      <c r="AC331" s="3"/>
      <c r="AG331" s="3"/>
    </row>
    <row r="332" spans="1:33" ht="15.75" customHeight="1">
      <c r="A332" s="3">
        <v>87</v>
      </c>
      <c r="B332" s="3" t="s">
        <v>103</v>
      </c>
      <c r="C332" s="3" t="s">
        <v>65</v>
      </c>
      <c r="D332" s="3" t="s">
        <v>66</v>
      </c>
      <c r="E332" s="3" t="s">
        <v>30</v>
      </c>
      <c r="F332" s="3" t="s">
        <v>67</v>
      </c>
      <c r="G332" s="3"/>
      <c r="H332" s="3"/>
      <c r="I332" s="4">
        <f t="shared" si="0"/>
        <v>0</v>
      </c>
      <c r="J332" s="5">
        <f t="shared" si="1"/>
        <v>0</v>
      </c>
      <c r="K332" s="5">
        <f t="shared" si="2"/>
        <v>0</v>
      </c>
      <c r="L332" s="5">
        <f t="shared" si="3"/>
        <v>0</v>
      </c>
      <c r="M332" s="5">
        <f t="shared" si="4"/>
        <v>0</v>
      </c>
      <c r="N332" s="5">
        <f t="shared" si="5"/>
        <v>0</v>
      </c>
      <c r="O332" s="3">
        <f t="shared" si="6"/>
        <v>0</v>
      </c>
      <c r="P332" s="3">
        <f t="shared" ref="P332:P351" si="18">0.45359237*O332</f>
        <v>0</v>
      </c>
      <c r="V332" s="3"/>
      <c r="W332" s="3"/>
      <c r="X332" s="3"/>
      <c r="Y332" s="3"/>
      <c r="Z332" s="3"/>
      <c r="AA332" s="3"/>
      <c r="AB332" s="3"/>
      <c r="AC332" s="3"/>
      <c r="AG332" s="3"/>
    </row>
    <row r="333" spans="1:33" ht="15.75" customHeight="1">
      <c r="A333" s="3">
        <v>88</v>
      </c>
      <c r="B333" s="3" t="s">
        <v>103</v>
      </c>
      <c r="C333" s="3" t="s">
        <v>65</v>
      </c>
      <c r="D333" s="3" t="s">
        <v>66</v>
      </c>
      <c r="E333" s="3" t="s">
        <v>30</v>
      </c>
      <c r="F333" s="3" t="s">
        <v>67</v>
      </c>
      <c r="G333" s="3"/>
      <c r="H333" s="3"/>
      <c r="I333" s="4">
        <f t="shared" si="0"/>
        <v>0</v>
      </c>
      <c r="J333" s="5">
        <f t="shared" si="1"/>
        <v>0</v>
      </c>
      <c r="K333" s="5">
        <f t="shared" si="2"/>
        <v>0</v>
      </c>
      <c r="L333" s="5">
        <f t="shared" si="3"/>
        <v>0</v>
      </c>
      <c r="M333" s="5">
        <f t="shared" si="4"/>
        <v>0</v>
      </c>
      <c r="N333" s="5">
        <f t="shared" si="5"/>
        <v>0</v>
      </c>
      <c r="O333" s="3">
        <f t="shared" si="6"/>
        <v>0</v>
      </c>
      <c r="P333" s="3">
        <f t="shared" si="18"/>
        <v>0</v>
      </c>
      <c r="V333" s="3"/>
      <c r="W333" s="3"/>
      <c r="X333" s="3"/>
      <c r="Y333" s="3"/>
      <c r="Z333" s="3"/>
      <c r="AA333" s="3"/>
      <c r="AB333" s="3"/>
      <c r="AC333" s="3"/>
      <c r="AG333" s="3"/>
    </row>
    <row r="334" spans="1:33" ht="15.75" customHeight="1">
      <c r="A334" s="3">
        <v>89</v>
      </c>
      <c r="B334" s="3" t="s">
        <v>103</v>
      </c>
      <c r="C334" s="3" t="s">
        <v>65</v>
      </c>
      <c r="D334" s="3" t="s">
        <v>66</v>
      </c>
      <c r="E334" s="3" t="s">
        <v>19</v>
      </c>
      <c r="F334" s="3" t="s">
        <v>67</v>
      </c>
      <c r="G334" s="3"/>
      <c r="H334" s="3"/>
      <c r="I334" s="4">
        <f t="shared" si="0"/>
        <v>0</v>
      </c>
      <c r="J334" s="5">
        <f t="shared" si="1"/>
        <v>0</v>
      </c>
      <c r="K334" s="5">
        <f t="shared" si="2"/>
        <v>0</v>
      </c>
      <c r="L334" s="5">
        <f t="shared" si="3"/>
        <v>0</v>
      </c>
      <c r="M334" s="5">
        <f t="shared" si="4"/>
        <v>0</v>
      </c>
      <c r="N334" s="5">
        <f t="shared" si="5"/>
        <v>0</v>
      </c>
      <c r="O334" s="3">
        <f t="shared" si="6"/>
        <v>0</v>
      </c>
      <c r="P334" s="3">
        <f t="shared" si="18"/>
        <v>0</v>
      </c>
      <c r="V334" s="3"/>
      <c r="W334" s="3"/>
      <c r="X334" s="3"/>
      <c r="Y334" s="3"/>
      <c r="Z334" s="3"/>
      <c r="AA334" s="3"/>
      <c r="AB334" s="3"/>
      <c r="AC334" s="3"/>
      <c r="AG334" s="3"/>
    </row>
    <row r="335" spans="1:33" ht="15.75" customHeight="1">
      <c r="A335" s="3">
        <v>90</v>
      </c>
      <c r="B335" s="3" t="s">
        <v>103</v>
      </c>
      <c r="C335" s="3" t="s">
        <v>65</v>
      </c>
      <c r="D335" s="3" t="s">
        <v>66</v>
      </c>
      <c r="E335" s="3" t="s">
        <v>30</v>
      </c>
      <c r="F335" s="3" t="s">
        <v>67</v>
      </c>
      <c r="G335" s="3"/>
      <c r="H335" s="3"/>
      <c r="I335" s="4">
        <f t="shared" si="0"/>
        <v>0</v>
      </c>
      <c r="J335" s="5">
        <f t="shared" si="1"/>
        <v>0</v>
      </c>
      <c r="K335" s="5">
        <f t="shared" si="2"/>
        <v>0</v>
      </c>
      <c r="L335" s="5">
        <f t="shared" si="3"/>
        <v>0</v>
      </c>
      <c r="M335" s="5">
        <f t="shared" si="4"/>
        <v>0</v>
      </c>
      <c r="N335" s="5">
        <f t="shared" si="5"/>
        <v>0</v>
      </c>
      <c r="O335" s="3">
        <f t="shared" si="6"/>
        <v>0</v>
      </c>
      <c r="P335" s="3">
        <f t="shared" si="18"/>
        <v>0</v>
      </c>
      <c r="V335" s="3"/>
      <c r="W335" s="3"/>
      <c r="X335" s="3"/>
      <c r="Y335" s="3"/>
      <c r="Z335" s="3"/>
      <c r="AA335" s="3"/>
      <c r="AB335" s="3"/>
      <c r="AC335" s="3"/>
      <c r="AG335" s="3"/>
    </row>
    <row r="336" spans="1:33" ht="15.75" customHeight="1">
      <c r="A336" s="3">
        <v>91</v>
      </c>
      <c r="B336" s="3" t="s">
        <v>103</v>
      </c>
      <c r="C336" s="3" t="s">
        <v>65</v>
      </c>
      <c r="D336" s="3" t="s">
        <v>66</v>
      </c>
      <c r="E336" s="3" t="s">
        <v>30</v>
      </c>
      <c r="F336" s="3" t="s">
        <v>67</v>
      </c>
      <c r="G336" s="3"/>
      <c r="H336" s="3"/>
      <c r="I336" s="4">
        <f t="shared" si="0"/>
        <v>0</v>
      </c>
      <c r="J336" s="5">
        <f t="shared" si="1"/>
        <v>0</v>
      </c>
      <c r="K336" s="5">
        <f t="shared" si="2"/>
        <v>0</v>
      </c>
      <c r="L336" s="5">
        <f t="shared" si="3"/>
        <v>0</v>
      </c>
      <c r="M336" s="5">
        <f t="shared" si="4"/>
        <v>0</v>
      </c>
      <c r="N336" s="5">
        <f t="shared" si="5"/>
        <v>0</v>
      </c>
      <c r="O336" s="3">
        <f t="shared" si="6"/>
        <v>0</v>
      </c>
      <c r="P336" s="3">
        <f t="shared" si="18"/>
        <v>0</v>
      </c>
      <c r="V336" s="3"/>
      <c r="W336" s="3"/>
      <c r="X336" s="3"/>
      <c r="Y336" s="3"/>
      <c r="Z336" s="3"/>
      <c r="AA336" s="3"/>
      <c r="AB336" s="3"/>
      <c r="AC336" s="3"/>
      <c r="AG336" s="3"/>
    </row>
    <row r="337" spans="1:33" ht="15.75" customHeight="1">
      <c r="A337" s="3">
        <v>13633</v>
      </c>
      <c r="B337" s="3" t="s">
        <v>103</v>
      </c>
      <c r="C337" s="3" t="s">
        <v>65</v>
      </c>
      <c r="D337" s="3" t="s">
        <v>66</v>
      </c>
      <c r="E337" s="3" t="s">
        <v>22</v>
      </c>
      <c r="F337" s="3" t="s">
        <v>67</v>
      </c>
      <c r="G337" s="3"/>
      <c r="H337" s="3"/>
      <c r="I337" s="4">
        <f t="shared" si="0"/>
        <v>0</v>
      </c>
      <c r="J337" s="5">
        <f t="shared" si="1"/>
        <v>0</v>
      </c>
      <c r="K337" s="5">
        <f t="shared" si="2"/>
        <v>0</v>
      </c>
      <c r="L337" s="5">
        <f t="shared" si="3"/>
        <v>0</v>
      </c>
      <c r="M337" s="5">
        <f t="shared" si="4"/>
        <v>0</v>
      </c>
      <c r="N337" s="5">
        <f t="shared" si="5"/>
        <v>0</v>
      </c>
      <c r="O337" s="3">
        <f t="shared" si="6"/>
        <v>0</v>
      </c>
      <c r="P337" s="3">
        <f t="shared" si="18"/>
        <v>0</v>
      </c>
      <c r="V337" s="3"/>
      <c r="W337" s="3"/>
      <c r="X337" s="3"/>
      <c r="Y337" s="3"/>
      <c r="Z337" s="3"/>
      <c r="AA337" s="3"/>
      <c r="AB337" s="3"/>
      <c r="AC337" s="3"/>
      <c r="AG337" s="3"/>
    </row>
    <row r="338" spans="1:33" ht="15.75" customHeight="1">
      <c r="A338" s="3">
        <v>13634</v>
      </c>
      <c r="B338" s="3" t="s">
        <v>103</v>
      </c>
      <c r="C338" s="3" t="s">
        <v>65</v>
      </c>
      <c r="D338" s="3" t="s">
        <v>66</v>
      </c>
      <c r="E338" s="3" t="s">
        <v>22</v>
      </c>
      <c r="F338" s="3" t="s">
        <v>67</v>
      </c>
      <c r="G338" s="3"/>
      <c r="H338" s="3"/>
      <c r="I338" s="4">
        <f t="shared" si="0"/>
        <v>0</v>
      </c>
      <c r="J338" s="5">
        <f t="shared" si="1"/>
        <v>0</v>
      </c>
      <c r="K338" s="5">
        <f t="shared" si="2"/>
        <v>0</v>
      </c>
      <c r="L338" s="5">
        <f t="shared" si="3"/>
        <v>0</v>
      </c>
      <c r="M338" s="5">
        <f t="shared" si="4"/>
        <v>0</v>
      </c>
      <c r="N338" s="5">
        <f t="shared" si="5"/>
        <v>0</v>
      </c>
      <c r="O338" s="3">
        <f t="shared" si="6"/>
        <v>0</v>
      </c>
      <c r="P338" s="3">
        <f t="shared" si="18"/>
        <v>0</v>
      </c>
      <c r="V338" s="3"/>
      <c r="W338" s="3"/>
      <c r="X338" s="3"/>
      <c r="Y338" s="3"/>
      <c r="Z338" s="3"/>
      <c r="AA338" s="3"/>
      <c r="AB338" s="3"/>
      <c r="AC338" s="3"/>
      <c r="AG338" s="3"/>
    </row>
    <row r="339" spans="1:33" ht="15.75" customHeight="1">
      <c r="A339" s="3">
        <v>13635</v>
      </c>
      <c r="B339" s="3" t="s">
        <v>103</v>
      </c>
      <c r="C339" s="3" t="s">
        <v>65</v>
      </c>
      <c r="D339" s="3" t="s">
        <v>66</v>
      </c>
      <c r="E339" s="3" t="s">
        <v>30</v>
      </c>
      <c r="F339" s="3" t="s">
        <v>67</v>
      </c>
      <c r="G339" s="3"/>
      <c r="H339" s="3"/>
      <c r="I339" s="4">
        <f t="shared" si="0"/>
        <v>0</v>
      </c>
      <c r="J339" s="5">
        <f t="shared" si="1"/>
        <v>0</v>
      </c>
      <c r="K339" s="5">
        <f t="shared" si="2"/>
        <v>0</v>
      </c>
      <c r="L339" s="5">
        <f t="shared" si="3"/>
        <v>0</v>
      </c>
      <c r="M339" s="5">
        <f t="shared" si="4"/>
        <v>0</v>
      </c>
      <c r="N339" s="5">
        <f t="shared" si="5"/>
        <v>0</v>
      </c>
      <c r="O339" s="3">
        <f t="shared" si="6"/>
        <v>0</v>
      </c>
      <c r="P339" s="3">
        <f t="shared" si="18"/>
        <v>0</v>
      </c>
      <c r="V339" s="3"/>
      <c r="W339" s="3"/>
      <c r="X339" s="3"/>
      <c r="Y339" s="3"/>
      <c r="Z339" s="3"/>
      <c r="AA339" s="3"/>
      <c r="AB339" s="3"/>
      <c r="AC339" s="3"/>
      <c r="AG339" s="3"/>
    </row>
    <row r="340" spans="1:33" ht="15.75" customHeight="1">
      <c r="A340" s="3">
        <v>13636</v>
      </c>
      <c r="B340" s="3" t="s">
        <v>103</v>
      </c>
      <c r="C340" s="3" t="s">
        <v>65</v>
      </c>
      <c r="D340" s="3" t="s">
        <v>66</v>
      </c>
      <c r="E340" s="3" t="s">
        <v>30</v>
      </c>
      <c r="F340" s="3" t="s">
        <v>67</v>
      </c>
      <c r="G340" s="3"/>
      <c r="H340" s="3"/>
      <c r="I340" s="4">
        <f t="shared" si="0"/>
        <v>0</v>
      </c>
      <c r="J340" s="5">
        <f t="shared" si="1"/>
        <v>0</v>
      </c>
      <c r="K340" s="5">
        <f t="shared" si="2"/>
        <v>0</v>
      </c>
      <c r="L340" s="5">
        <f t="shared" si="3"/>
        <v>0</v>
      </c>
      <c r="M340" s="5">
        <f t="shared" si="4"/>
        <v>0</v>
      </c>
      <c r="N340" s="5">
        <f t="shared" si="5"/>
        <v>0</v>
      </c>
      <c r="O340" s="3">
        <f t="shared" si="6"/>
        <v>0</v>
      </c>
      <c r="P340" s="3">
        <f t="shared" si="18"/>
        <v>0</v>
      </c>
      <c r="V340" s="3"/>
      <c r="W340" s="3"/>
      <c r="X340" s="3"/>
      <c r="Y340" s="3"/>
      <c r="Z340" s="3"/>
      <c r="AA340" s="3"/>
      <c r="AB340" s="3"/>
      <c r="AC340" s="3"/>
      <c r="AG340" s="3"/>
    </row>
    <row r="341" spans="1:33" ht="15.75" customHeight="1">
      <c r="A341" s="3">
        <v>13637</v>
      </c>
      <c r="B341" s="3" t="s">
        <v>103</v>
      </c>
      <c r="C341" s="3" t="s">
        <v>65</v>
      </c>
      <c r="D341" s="3" t="s">
        <v>66</v>
      </c>
      <c r="E341" s="3" t="s">
        <v>22</v>
      </c>
      <c r="F341" s="3" t="s">
        <v>67</v>
      </c>
      <c r="G341" s="2">
        <v>28.55</v>
      </c>
      <c r="H341" s="2">
        <v>12.9</v>
      </c>
      <c r="I341" s="4">
        <f t="shared" si="0"/>
        <v>11.240135</v>
      </c>
      <c r="J341" s="5">
        <f t="shared" si="1"/>
        <v>42.322836000000002</v>
      </c>
      <c r="K341" s="5">
        <f t="shared" si="2"/>
        <v>1336.7734918869069</v>
      </c>
      <c r="L341" s="5">
        <f t="shared" si="3"/>
        <v>1604.1281902642882</v>
      </c>
      <c r="M341" s="5">
        <f t="shared" si="4"/>
        <v>1162.9929379416089</v>
      </c>
      <c r="N341" s="5">
        <f t="shared" si="5"/>
        <v>581.49646897080447</v>
      </c>
      <c r="O341" s="3">
        <f t="shared" si="6"/>
        <v>2134.0920411228522</v>
      </c>
      <c r="P341" s="3">
        <f t="shared" si="18"/>
        <v>968.00786673105199</v>
      </c>
      <c r="V341" s="3"/>
      <c r="W341" s="3"/>
      <c r="X341" s="3"/>
      <c r="Y341" s="3"/>
      <c r="Z341" s="3"/>
      <c r="AA341" s="3"/>
      <c r="AB341" s="3"/>
      <c r="AC341" s="3"/>
      <c r="AG341" s="3"/>
    </row>
    <row r="342" spans="1:33" ht="15.75" customHeight="1">
      <c r="A342" s="3">
        <v>13638</v>
      </c>
      <c r="B342" s="3" t="s">
        <v>103</v>
      </c>
      <c r="C342" s="3" t="s">
        <v>65</v>
      </c>
      <c r="D342" s="3" t="s">
        <v>66</v>
      </c>
      <c r="E342" s="3" t="s">
        <v>22</v>
      </c>
      <c r="F342" s="3" t="s">
        <v>67</v>
      </c>
      <c r="G342" s="2">
        <v>28.49</v>
      </c>
      <c r="H342" s="2">
        <v>11.86</v>
      </c>
      <c r="I342" s="4">
        <f t="shared" si="0"/>
        <v>11.216512999999999</v>
      </c>
      <c r="J342" s="5">
        <f t="shared" si="1"/>
        <v>38.910762399999996</v>
      </c>
      <c r="K342" s="5">
        <f t="shared" si="2"/>
        <v>1223.8423485518515</v>
      </c>
      <c r="L342" s="5">
        <f t="shared" si="3"/>
        <v>1468.6108182622218</v>
      </c>
      <c r="M342" s="5">
        <f t="shared" si="4"/>
        <v>1064.7428432401107</v>
      </c>
      <c r="N342" s="5">
        <f t="shared" si="5"/>
        <v>532.37142162005534</v>
      </c>
      <c r="O342" s="3">
        <f t="shared" si="6"/>
        <v>1953.8031173456031</v>
      </c>
      <c r="P342" s="3">
        <f t="shared" si="18"/>
        <v>886.23018651018026</v>
      </c>
      <c r="V342" s="3"/>
      <c r="W342" s="3"/>
      <c r="X342" s="3"/>
      <c r="Y342" s="3"/>
      <c r="Z342" s="3"/>
      <c r="AA342" s="3"/>
      <c r="AB342" s="3"/>
      <c r="AC342" s="3"/>
      <c r="AG342" s="3"/>
    </row>
    <row r="343" spans="1:33" ht="15.75" customHeight="1">
      <c r="A343" s="3">
        <v>13639</v>
      </c>
      <c r="B343" s="3" t="s">
        <v>103</v>
      </c>
      <c r="C343" s="3" t="s">
        <v>65</v>
      </c>
      <c r="D343" s="3" t="s">
        <v>66</v>
      </c>
      <c r="E343" s="3" t="s">
        <v>22</v>
      </c>
      <c r="F343" s="3" t="s">
        <v>67</v>
      </c>
      <c r="G343" s="2">
        <v>27.06</v>
      </c>
      <c r="H343" s="2">
        <v>7.73</v>
      </c>
      <c r="I343" s="4">
        <f t="shared" si="0"/>
        <v>10.653521999999999</v>
      </c>
      <c r="J343" s="5">
        <f t="shared" si="1"/>
        <v>25.3608932</v>
      </c>
      <c r="K343" s="5">
        <f t="shared" si="2"/>
        <v>719.59969056710167</v>
      </c>
      <c r="L343" s="5">
        <f t="shared" si="3"/>
        <v>863.51962868052203</v>
      </c>
      <c r="M343" s="5">
        <f t="shared" si="4"/>
        <v>626.05173079337851</v>
      </c>
      <c r="N343" s="5">
        <f t="shared" si="5"/>
        <v>313.02586539668926</v>
      </c>
      <c r="O343" s="3">
        <f t="shared" si="6"/>
        <v>1148.8049260058494</v>
      </c>
      <c r="P343" s="3">
        <f t="shared" si="18"/>
        <v>521.08914905466793</v>
      </c>
      <c r="V343" s="3"/>
      <c r="W343" s="3"/>
      <c r="X343" s="3"/>
      <c r="Y343" s="3"/>
      <c r="Z343" s="3"/>
      <c r="AA343" s="3"/>
      <c r="AB343" s="3"/>
      <c r="AC343" s="3"/>
      <c r="AG343" s="3"/>
    </row>
    <row r="344" spans="1:33" ht="15.75" customHeight="1">
      <c r="A344" s="3">
        <v>13640</v>
      </c>
      <c r="B344" s="3" t="s">
        <v>103</v>
      </c>
      <c r="C344" s="3" t="s">
        <v>65</v>
      </c>
      <c r="D344" s="3" t="s">
        <v>66</v>
      </c>
      <c r="E344" s="3" t="s">
        <v>22</v>
      </c>
      <c r="F344" s="3" t="s">
        <v>67</v>
      </c>
      <c r="G344" s="2">
        <v>32.72</v>
      </c>
      <c r="H344" s="2">
        <v>9.3000000000000007</v>
      </c>
      <c r="I344" s="4">
        <f t="shared" si="0"/>
        <v>12.881864</v>
      </c>
      <c r="J344" s="5">
        <f t="shared" si="1"/>
        <v>30.511812000000003</v>
      </c>
      <c r="K344" s="5">
        <f t="shared" si="2"/>
        <v>1265.8009813396302</v>
      </c>
      <c r="L344" s="5">
        <f t="shared" si="3"/>
        <v>1518.9611776075562</v>
      </c>
      <c r="M344" s="5">
        <f t="shared" si="4"/>
        <v>1101.2468537654781</v>
      </c>
      <c r="N344" s="5">
        <f t="shared" si="5"/>
        <v>550.62342688273907</v>
      </c>
      <c r="O344" s="3">
        <f t="shared" si="6"/>
        <v>2020.7879766596523</v>
      </c>
      <c r="P344" s="3">
        <f t="shared" si="18"/>
        <v>916.61400760055642</v>
      </c>
      <c r="V344" s="3"/>
      <c r="W344" s="3"/>
      <c r="X344" s="3"/>
      <c r="Y344" s="3"/>
      <c r="Z344" s="3"/>
      <c r="AA344" s="3"/>
      <c r="AB344" s="3"/>
      <c r="AC344" s="3"/>
      <c r="AG344" s="3"/>
    </row>
    <row r="345" spans="1:33" ht="15.75" customHeight="1">
      <c r="A345" s="3">
        <v>13641</v>
      </c>
      <c r="B345" s="3" t="s">
        <v>103</v>
      </c>
      <c r="C345" s="3" t="s">
        <v>65</v>
      </c>
      <c r="D345" s="3" t="s">
        <v>66</v>
      </c>
      <c r="E345" s="3" t="s">
        <v>22</v>
      </c>
      <c r="F345" s="3" t="s">
        <v>67</v>
      </c>
      <c r="G345" s="2">
        <v>8.98</v>
      </c>
      <c r="H345" s="2">
        <v>7.96</v>
      </c>
      <c r="I345" s="4">
        <f t="shared" si="0"/>
        <v>3.5354260000000002</v>
      </c>
      <c r="J345" s="5">
        <f t="shared" si="1"/>
        <v>26.115486399999998</v>
      </c>
      <c r="K345" s="5">
        <f t="shared" si="2"/>
        <v>81.605913480605807</v>
      </c>
      <c r="L345" s="5">
        <f t="shared" si="3"/>
        <v>97.927096176726963</v>
      </c>
      <c r="M345" s="5">
        <f t="shared" si="4"/>
        <v>70.99714472812704</v>
      </c>
      <c r="N345" s="5">
        <f t="shared" si="5"/>
        <v>35.49857236406352</v>
      </c>
      <c r="O345" s="3">
        <f t="shared" si="6"/>
        <v>130.27976057611312</v>
      </c>
      <c r="P345" s="3">
        <f t="shared" si="18"/>
        <v>59.09390536275172</v>
      </c>
      <c r="V345" s="3"/>
      <c r="W345" s="3"/>
      <c r="X345" s="3"/>
      <c r="Y345" s="3"/>
      <c r="Z345" s="3"/>
      <c r="AA345" s="3"/>
      <c r="AB345" s="3"/>
      <c r="AC345" s="3"/>
      <c r="AG345" s="3"/>
    </row>
    <row r="346" spans="1:33" ht="15.75" customHeight="1">
      <c r="A346" s="3">
        <v>13642</v>
      </c>
      <c r="B346" s="3" t="s">
        <v>103</v>
      </c>
      <c r="C346" s="3" t="s">
        <v>65</v>
      </c>
      <c r="D346" s="3" t="s">
        <v>66</v>
      </c>
      <c r="E346" s="3" t="s">
        <v>22</v>
      </c>
      <c r="F346" s="3" t="s">
        <v>67</v>
      </c>
      <c r="G346" s="2">
        <v>27.06</v>
      </c>
      <c r="H346" s="2">
        <v>7.2</v>
      </c>
      <c r="I346" s="4">
        <f t="shared" si="0"/>
        <v>10.653521999999999</v>
      </c>
      <c r="J346" s="5">
        <f t="shared" si="1"/>
        <v>23.622047999999999</v>
      </c>
      <c r="K346" s="5">
        <f t="shared" si="2"/>
        <v>670.26103131735215</v>
      </c>
      <c r="L346" s="5">
        <f t="shared" si="3"/>
        <v>804.3132375808226</v>
      </c>
      <c r="M346" s="5">
        <f t="shared" si="4"/>
        <v>583.12709724609635</v>
      </c>
      <c r="N346" s="5">
        <f t="shared" si="5"/>
        <v>291.56354862304818</v>
      </c>
      <c r="O346" s="3">
        <f t="shared" si="6"/>
        <v>1070.0382234465867</v>
      </c>
      <c r="P346" s="3">
        <f t="shared" si="18"/>
        <v>485.36117376372687</v>
      </c>
      <c r="V346" s="3"/>
      <c r="W346" s="3"/>
      <c r="X346" s="3"/>
      <c r="Y346" s="3"/>
      <c r="Z346" s="3"/>
      <c r="AA346" s="3"/>
      <c r="AB346" s="3"/>
      <c r="AC346" s="3"/>
      <c r="AG346" s="3"/>
    </row>
    <row r="347" spans="1:33" ht="15.75" customHeight="1">
      <c r="A347" s="3">
        <v>13643</v>
      </c>
      <c r="B347" s="3" t="s">
        <v>103</v>
      </c>
      <c r="C347" s="3" t="s">
        <v>65</v>
      </c>
      <c r="D347" s="3" t="s">
        <v>66</v>
      </c>
      <c r="E347" s="3" t="s">
        <v>22</v>
      </c>
      <c r="F347" s="3" t="s">
        <v>67</v>
      </c>
      <c r="G347" s="3"/>
      <c r="H347" s="3"/>
      <c r="I347" s="4">
        <f t="shared" si="0"/>
        <v>0</v>
      </c>
      <c r="J347" s="5">
        <f t="shared" si="1"/>
        <v>0</v>
      </c>
      <c r="K347" s="5">
        <f t="shared" si="2"/>
        <v>0</v>
      </c>
      <c r="L347" s="5">
        <f t="shared" si="3"/>
        <v>0</v>
      </c>
      <c r="M347" s="5">
        <f t="shared" si="4"/>
        <v>0</v>
      </c>
      <c r="N347" s="5">
        <f t="shared" si="5"/>
        <v>0</v>
      </c>
      <c r="O347" s="3">
        <f t="shared" si="6"/>
        <v>0</v>
      </c>
      <c r="P347" s="3">
        <f t="shared" si="18"/>
        <v>0</v>
      </c>
      <c r="V347" s="3"/>
      <c r="W347" s="3"/>
      <c r="X347" s="3"/>
      <c r="Y347" s="3"/>
      <c r="Z347" s="3"/>
      <c r="AA347" s="3"/>
      <c r="AB347" s="3"/>
      <c r="AC347" s="3"/>
      <c r="AG347" s="3"/>
    </row>
    <row r="348" spans="1:33" ht="15.75" customHeight="1">
      <c r="A348" s="3">
        <v>13644</v>
      </c>
      <c r="B348" s="3" t="s">
        <v>103</v>
      </c>
      <c r="C348" s="3" t="s">
        <v>65</v>
      </c>
      <c r="D348" s="3" t="s">
        <v>66</v>
      </c>
      <c r="E348" s="3" t="s">
        <v>30</v>
      </c>
      <c r="F348" s="3" t="s">
        <v>67</v>
      </c>
      <c r="G348" s="2">
        <v>28.65</v>
      </c>
      <c r="H348" s="3"/>
      <c r="I348" s="4">
        <f t="shared" si="0"/>
        <v>11.279504999999999</v>
      </c>
      <c r="J348" s="5">
        <f t="shared" si="1"/>
        <v>0</v>
      </c>
      <c r="K348" s="5">
        <f t="shared" si="2"/>
        <v>0</v>
      </c>
      <c r="L348" s="5">
        <f t="shared" si="3"/>
        <v>0</v>
      </c>
      <c r="M348" s="5">
        <f t="shared" si="4"/>
        <v>0</v>
      </c>
      <c r="N348" s="5">
        <f t="shared" si="5"/>
        <v>0</v>
      </c>
      <c r="O348" s="3">
        <f t="shared" si="6"/>
        <v>0</v>
      </c>
      <c r="P348" s="3">
        <f t="shared" si="18"/>
        <v>0</v>
      </c>
      <c r="V348" s="3"/>
      <c r="W348" s="3"/>
      <c r="X348" s="3"/>
      <c r="Y348" s="3"/>
      <c r="Z348" s="3"/>
      <c r="AA348" s="3"/>
      <c r="AB348" s="3"/>
      <c r="AC348" s="3"/>
      <c r="AG348" s="3"/>
    </row>
    <row r="349" spans="1:33" ht="15.75" customHeight="1">
      <c r="A349" s="3">
        <v>13645</v>
      </c>
      <c r="B349" s="3" t="s">
        <v>103</v>
      </c>
      <c r="C349" s="3" t="s">
        <v>65</v>
      </c>
      <c r="D349" s="3" t="s">
        <v>66</v>
      </c>
      <c r="E349" s="3" t="s">
        <v>22</v>
      </c>
      <c r="F349" s="3" t="s">
        <v>67</v>
      </c>
      <c r="G349" s="3"/>
      <c r="H349" s="3"/>
      <c r="I349" s="4">
        <f t="shared" si="0"/>
        <v>0</v>
      </c>
      <c r="J349" s="5">
        <f t="shared" si="1"/>
        <v>0</v>
      </c>
      <c r="K349" s="5">
        <f t="shared" si="2"/>
        <v>0</v>
      </c>
      <c r="L349" s="5">
        <f t="shared" si="3"/>
        <v>0</v>
      </c>
      <c r="M349" s="5">
        <f t="shared" si="4"/>
        <v>0</v>
      </c>
      <c r="N349" s="5">
        <f t="shared" si="5"/>
        <v>0</v>
      </c>
      <c r="O349" s="3">
        <f t="shared" si="6"/>
        <v>0</v>
      </c>
      <c r="P349" s="3">
        <f t="shared" si="18"/>
        <v>0</v>
      </c>
      <c r="V349" s="3"/>
      <c r="W349" s="3"/>
      <c r="X349" s="3"/>
      <c r="Y349" s="3"/>
      <c r="Z349" s="3"/>
      <c r="AA349" s="3"/>
      <c r="AB349" s="3"/>
      <c r="AC349" s="3"/>
      <c r="AG349" s="3"/>
    </row>
    <row r="350" spans="1:33" ht="15.75" customHeight="1">
      <c r="A350" s="3">
        <v>13647</v>
      </c>
      <c r="B350" s="3" t="s">
        <v>103</v>
      </c>
      <c r="C350" s="3" t="s">
        <v>65</v>
      </c>
      <c r="D350" s="3" t="s">
        <v>66</v>
      </c>
      <c r="E350" s="3" t="s">
        <v>22</v>
      </c>
      <c r="F350" s="3" t="s">
        <v>67</v>
      </c>
      <c r="G350" s="3"/>
      <c r="H350" s="3"/>
      <c r="I350" s="4">
        <f t="shared" si="0"/>
        <v>0</v>
      </c>
      <c r="J350" s="5">
        <f t="shared" si="1"/>
        <v>0</v>
      </c>
      <c r="K350" s="5">
        <f t="shared" si="2"/>
        <v>0</v>
      </c>
      <c r="L350" s="5">
        <f t="shared" si="3"/>
        <v>0</v>
      </c>
      <c r="M350" s="5">
        <f t="shared" si="4"/>
        <v>0</v>
      </c>
      <c r="N350" s="5">
        <f t="shared" si="5"/>
        <v>0</v>
      </c>
      <c r="O350" s="3">
        <f t="shared" si="6"/>
        <v>0</v>
      </c>
      <c r="P350" s="3">
        <f t="shared" si="18"/>
        <v>0</v>
      </c>
      <c r="V350" s="3"/>
      <c r="W350" s="3"/>
      <c r="X350" s="3"/>
      <c r="Y350" s="3"/>
      <c r="Z350" s="3"/>
      <c r="AA350" s="3"/>
      <c r="AB350" s="3"/>
      <c r="AC350" s="3"/>
      <c r="AG350" s="3"/>
    </row>
    <row r="351" spans="1:33" ht="15.75" customHeight="1">
      <c r="A351" s="3">
        <v>13648</v>
      </c>
      <c r="B351" s="3" t="s">
        <v>103</v>
      </c>
      <c r="C351" s="3" t="s">
        <v>65</v>
      </c>
      <c r="D351" s="3" t="s">
        <v>66</v>
      </c>
      <c r="E351" s="3" t="s">
        <v>30</v>
      </c>
      <c r="F351" s="3" t="s">
        <v>67</v>
      </c>
      <c r="G351" s="3"/>
      <c r="H351" s="3"/>
      <c r="I351" s="4">
        <f t="shared" si="0"/>
        <v>0</v>
      </c>
      <c r="J351" s="5">
        <f t="shared" si="1"/>
        <v>0</v>
      </c>
      <c r="K351" s="5">
        <f t="shared" si="2"/>
        <v>0</v>
      </c>
      <c r="L351" s="5">
        <f t="shared" si="3"/>
        <v>0</v>
      </c>
      <c r="M351" s="5">
        <f t="shared" si="4"/>
        <v>0</v>
      </c>
      <c r="N351" s="5">
        <f t="shared" si="5"/>
        <v>0</v>
      </c>
      <c r="O351" s="3">
        <f t="shared" si="6"/>
        <v>0</v>
      </c>
      <c r="P351" s="3">
        <f t="shared" si="18"/>
        <v>0</v>
      </c>
      <c r="V351" s="3"/>
      <c r="W351" s="3"/>
      <c r="X351" s="3"/>
      <c r="Y351" s="3"/>
      <c r="Z351" s="3"/>
      <c r="AA351" s="3"/>
      <c r="AB351" s="3"/>
      <c r="AC351" s="3"/>
      <c r="AG351" s="3"/>
    </row>
    <row r="352" spans="1:33" ht="15.75" customHeight="1">
      <c r="A352" s="3">
        <v>13649</v>
      </c>
      <c r="B352" s="3" t="s">
        <v>103</v>
      </c>
      <c r="C352" s="3" t="s">
        <v>65</v>
      </c>
      <c r="D352" s="3" t="s">
        <v>66</v>
      </c>
      <c r="E352" s="3" t="s">
        <v>22</v>
      </c>
      <c r="F352" s="3" t="s">
        <v>67</v>
      </c>
      <c r="G352" s="2">
        <v>12.41</v>
      </c>
      <c r="H352" s="2" t="s">
        <v>89</v>
      </c>
      <c r="I352" s="4">
        <f t="shared" si="0"/>
        <v>4.8858170000000003</v>
      </c>
      <c r="J352" s="5" t="e">
        <f t="shared" si="1"/>
        <v>#VALUE!</v>
      </c>
      <c r="K352" s="5" t="e">
        <f t="shared" si="2"/>
        <v>#VALUE!</v>
      </c>
      <c r="L352" s="5" t="e">
        <f t="shared" si="3"/>
        <v>#VALUE!</v>
      </c>
      <c r="M352" s="5" t="e">
        <f t="shared" si="4"/>
        <v>#VALUE!</v>
      </c>
      <c r="N352" s="5" t="e">
        <f t="shared" si="5"/>
        <v>#VALUE!</v>
      </c>
      <c r="O352" s="3" t="e">
        <f t="shared" si="6"/>
        <v>#VALUE!</v>
      </c>
      <c r="P352" s="3"/>
      <c r="V352" s="3"/>
      <c r="W352" s="3"/>
      <c r="X352" s="3"/>
      <c r="Y352" s="3"/>
      <c r="Z352" s="3"/>
      <c r="AA352" s="3"/>
      <c r="AB352" s="3"/>
      <c r="AC352" s="3"/>
      <c r="AG352" s="3"/>
    </row>
    <row r="353" spans="1:33" ht="15.75" customHeight="1">
      <c r="A353" s="3">
        <v>14375</v>
      </c>
      <c r="B353" s="3" t="s">
        <v>103</v>
      </c>
      <c r="C353" s="3" t="s">
        <v>65</v>
      </c>
      <c r="D353" s="3" t="s">
        <v>66</v>
      </c>
      <c r="E353" s="3" t="s">
        <v>22</v>
      </c>
      <c r="F353" s="3" t="s">
        <v>67</v>
      </c>
      <c r="G353" s="2">
        <v>26.36</v>
      </c>
      <c r="H353" s="2">
        <v>11.7</v>
      </c>
      <c r="I353" s="4">
        <f t="shared" si="0"/>
        <v>10.377931999999999</v>
      </c>
      <c r="J353" s="5">
        <f t="shared" si="1"/>
        <v>38.385827999999997</v>
      </c>
      <c r="K353" s="5">
        <f t="shared" si="2"/>
        <v>1033.5525506101803</v>
      </c>
      <c r="L353" s="5">
        <f t="shared" si="3"/>
        <v>1240.2630607322164</v>
      </c>
      <c r="M353" s="5">
        <f t="shared" si="4"/>
        <v>899.19071903085694</v>
      </c>
      <c r="N353" s="5">
        <f t="shared" si="5"/>
        <v>449.59535951542847</v>
      </c>
      <c r="O353" s="3">
        <f t="shared" si="6"/>
        <v>1650.0149694216225</v>
      </c>
      <c r="P353" s="3">
        <f t="shared" ref="P353:P357" si="19">0.45359237*O353</f>
        <v>748.43420051543126</v>
      </c>
      <c r="V353" s="3"/>
      <c r="W353" s="3"/>
      <c r="X353" s="3"/>
      <c r="Y353" s="3"/>
      <c r="Z353" s="3"/>
      <c r="AA353" s="3"/>
      <c r="AB353" s="3"/>
      <c r="AC353" s="3"/>
      <c r="AG353" s="3"/>
    </row>
    <row r="354" spans="1:33" ht="15.75" customHeight="1">
      <c r="A354" s="3">
        <v>14376</v>
      </c>
      <c r="B354" s="3" t="s">
        <v>103</v>
      </c>
      <c r="C354" s="3" t="s">
        <v>65</v>
      </c>
      <c r="D354" s="3" t="s">
        <v>66</v>
      </c>
      <c r="E354" s="3" t="s">
        <v>22</v>
      </c>
      <c r="F354" s="3" t="s">
        <v>67</v>
      </c>
      <c r="G354" s="2">
        <v>20.85</v>
      </c>
      <c r="H354" s="2">
        <v>8.9</v>
      </c>
      <c r="I354" s="4">
        <f t="shared" si="0"/>
        <v>8.2086450000000006</v>
      </c>
      <c r="J354" s="5">
        <f t="shared" si="1"/>
        <v>29.199476000000001</v>
      </c>
      <c r="K354" s="5">
        <f t="shared" si="2"/>
        <v>491.87869795027416</v>
      </c>
      <c r="L354" s="5">
        <f t="shared" si="3"/>
        <v>590.25443754032892</v>
      </c>
      <c r="M354" s="5">
        <f t="shared" si="4"/>
        <v>427.93446721673848</v>
      </c>
      <c r="N354" s="5">
        <f t="shared" si="5"/>
        <v>213.96723360836924</v>
      </c>
      <c r="O354" s="3">
        <f t="shared" si="6"/>
        <v>785.25974734271506</v>
      </c>
      <c r="P354" s="3">
        <f t="shared" si="19"/>
        <v>356.18782986278336</v>
      </c>
      <c r="V354" s="3"/>
      <c r="W354" s="3"/>
      <c r="X354" s="3"/>
      <c r="Y354" s="3"/>
      <c r="Z354" s="3"/>
      <c r="AA354" s="3"/>
      <c r="AB354" s="3"/>
      <c r="AC354" s="3"/>
      <c r="AG354" s="3"/>
    </row>
    <row r="355" spans="1:33" ht="15.75" customHeight="1">
      <c r="A355" s="3">
        <v>14377</v>
      </c>
      <c r="B355" s="3" t="s">
        <v>103</v>
      </c>
      <c r="C355" s="3" t="s">
        <v>65</v>
      </c>
      <c r="D355" s="3" t="s">
        <v>66</v>
      </c>
      <c r="E355" s="3" t="s">
        <v>30</v>
      </c>
      <c r="F355" s="3" t="s">
        <v>67</v>
      </c>
      <c r="G355" s="2">
        <v>18.46</v>
      </c>
      <c r="H355" s="2">
        <v>10.3</v>
      </c>
      <c r="I355" s="4">
        <f t="shared" si="0"/>
        <v>7.2677019999999999</v>
      </c>
      <c r="J355" s="5">
        <f t="shared" si="1"/>
        <v>33.792652000000004</v>
      </c>
      <c r="K355" s="5">
        <f t="shared" si="2"/>
        <v>446.22768104132706</v>
      </c>
      <c r="L355" s="5">
        <f t="shared" si="3"/>
        <v>535.47321724959249</v>
      </c>
      <c r="M355" s="5">
        <f t="shared" si="4"/>
        <v>388.21808250595456</v>
      </c>
      <c r="N355" s="5">
        <f t="shared" si="5"/>
        <v>194.10904125297728</v>
      </c>
      <c r="O355" s="3">
        <f t="shared" si="6"/>
        <v>712.38018139842654</v>
      </c>
      <c r="P355" s="3">
        <f t="shared" si="19"/>
        <v>323.13021482154221</v>
      </c>
      <c r="V355" s="3"/>
      <c r="W355" s="3"/>
      <c r="X355" s="3"/>
      <c r="Y355" s="3"/>
      <c r="Z355" s="3"/>
      <c r="AA355" s="3"/>
      <c r="AB355" s="3"/>
      <c r="AC355" s="3"/>
      <c r="AG355" s="3"/>
    </row>
    <row r="356" spans="1:33" ht="15.75" customHeight="1">
      <c r="A356" s="3">
        <v>14378</v>
      </c>
      <c r="B356" s="3" t="s">
        <v>103</v>
      </c>
      <c r="C356" s="3" t="s">
        <v>65</v>
      </c>
      <c r="D356" s="3" t="s">
        <v>66</v>
      </c>
      <c r="E356" s="3" t="s">
        <v>22</v>
      </c>
      <c r="F356" s="3" t="s">
        <v>67</v>
      </c>
      <c r="G356" s="2">
        <v>21.33</v>
      </c>
      <c r="H356" s="2">
        <v>10</v>
      </c>
      <c r="I356" s="4">
        <f t="shared" si="0"/>
        <v>8.3976209999999991</v>
      </c>
      <c r="J356" s="5">
        <f t="shared" si="1"/>
        <v>32.808399999999999</v>
      </c>
      <c r="K356" s="5">
        <f t="shared" si="2"/>
        <v>578.41240744982133</v>
      </c>
      <c r="L356" s="5">
        <f t="shared" si="3"/>
        <v>694.09488893978562</v>
      </c>
      <c r="M356" s="5">
        <f t="shared" si="4"/>
        <v>503.21879448134456</v>
      </c>
      <c r="N356" s="5">
        <f t="shared" si="5"/>
        <v>251.60939724067228</v>
      </c>
      <c r="O356" s="3">
        <f t="shared" si="6"/>
        <v>923.40648787326722</v>
      </c>
      <c r="P356" s="3">
        <f t="shared" si="19"/>
        <v>418.85013730781156</v>
      </c>
      <c r="V356" s="3"/>
      <c r="W356" s="3"/>
      <c r="X356" s="3"/>
      <c r="Y356" s="3"/>
      <c r="Z356" s="3"/>
      <c r="AA356" s="3"/>
      <c r="AB356" s="3"/>
      <c r="AC356" s="3"/>
      <c r="AG356" s="3"/>
    </row>
    <row r="357" spans="1:33" ht="15.75" customHeight="1">
      <c r="A357" s="3">
        <v>13594</v>
      </c>
      <c r="B357" s="3" t="s">
        <v>103</v>
      </c>
      <c r="C357" s="3" t="s">
        <v>146</v>
      </c>
      <c r="D357" s="3" t="s">
        <v>147</v>
      </c>
      <c r="E357" s="3" t="s">
        <v>58</v>
      </c>
      <c r="F357" s="3" t="s">
        <v>148</v>
      </c>
      <c r="G357" s="3"/>
      <c r="H357" s="3"/>
      <c r="I357" s="4">
        <f t="shared" si="0"/>
        <v>0</v>
      </c>
      <c r="J357" s="5">
        <f t="shared" si="1"/>
        <v>0</v>
      </c>
      <c r="K357" s="5">
        <f t="shared" si="2"/>
        <v>0</v>
      </c>
      <c r="L357" s="5">
        <f t="shared" si="3"/>
        <v>0</v>
      </c>
      <c r="M357" s="5">
        <f t="shared" si="4"/>
        <v>0</v>
      </c>
      <c r="N357" s="5">
        <f t="shared" si="5"/>
        <v>0</v>
      </c>
      <c r="O357" s="3">
        <f t="shared" si="6"/>
        <v>0</v>
      </c>
      <c r="P357" s="3">
        <f t="shared" si="19"/>
        <v>0</v>
      </c>
      <c r="V357" s="3"/>
      <c r="W357" s="3"/>
      <c r="X357" s="3"/>
      <c r="Y357" s="3"/>
      <c r="Z357" s="3"/>
      <c r="AA357" s="3"/>
      <c r="AB357" s="3"/>
      <c r="AC357" s="3"/>
      <c r="AG357" s="3"/>
    </row>
    <row r="358" spans="1:33" ht="15.75" customHeight="1">
      <c r="A358" s="3">
        <v>13593</v>
      </c>
      <c r="B358" s="3" t="s">
        <v>103</v>
      </c>
      <c r="C358" s="3" t="s">
        <v>146</v>
      </c>
      <c r="D358" s="3" t="s">
        <v>147</v>
      </c>
      <c r="E358" s="3" t="s">
        <v>58</v>
      </c>
      <c r="F358" s="3" t="s">
        <v>148</v>
      </c>
      <c r="G358" s="2">
        <v>55.92</v>
      </c>
      <c r="H358" s="2" t="s">
        <v>89</v>
      </c>
      <c r="I358" s="4">
        <f t="shared" si="0"/>
        <v>22.015703999999999</v>
      </c>
      <c r="J358" s="5" t="e">
        <f t="shared" si="1"/>
        <v>#VALUE!</v>
      </c>
      <c r="K358" s="5" t="e">
        <f t="shared" si="2"/>
        <v>#VALUE!</v>
      </c>
      <c r="L358" s="5" t="e">
        <f t="shared" si="3"/>
        <v>#VALUE!</v>
      </c>
      <c r="M358" s="5" t="e">
        <f t="shared" si="4"/>
        <v>#VALUE!</v>
      </c>
      <c r="N358" s="5" t="e">
        <f t="shared" si="5"/>
        <v>#VALUE!</v>
      </c>
      <c r="O358" s="3" t="e">
        <f t="shared" si="6"/>
        <v>#VALUE!</v>
      </c>
      <c r="P358" s="3"/>
      <c r="V358" s="3"/>
      <c r="W358" s="3"/>
      <c r="X358" s="3"/>
      <c r="Y358" s="3"/>
      <c r="Z358" s="3"/>
      <c r="AA358" s="3"/>
      <c r="AB358" s="3"/>
      <c r="AC358" s="3"/>
      <c r="AG358" s="3"/>
    </row>
    <row r="359" spans="1:33" ht="15.75" customHeight="1">
      <c r="A359" s="3">
        <v>13592</v>
      </c>
      <c r="B359" s="3" t="s">
        <v>103</v>
      </c>
      <c r="C359" s="3" t="s">
        <v>146</v>
      </c>
      <c r="D359" s="3" t="s">
        <v>147</v>
      </c>
      <c r="E359" s="3" t="s">
        <v>22</v>
      </c>
      <c r="F359" s="3" t="s">
        <v>148</v>
      </c>
      <c r="G359" s="2">
        <v>28.36</v>
      </c>
      <c r="H359" s="2">
        <v>2.9</v>
      </c>
      <c r="I359" s="4">
        <f t="shared" si="0"/>
        <v>11.165331999999999</v>
      </c>
      <c r="J359" s="5">
        <f t="shared" si="1"/>
        <v>9.5144359999999999</v>
      </c>
      <c r="K359" s="5">
        <f t="shared" si="2"/>
        <v>296.52843152274278</v>
      </c>
      <c r="L359" s="5">
        <f t="shared" si="3"/>
        <v>355.83411782729132</v>
      </c>
      <c r="M359" s="5">
        <f t="shared" si="4"/>
        <v>257.97973542478621</v>
      </c>
      <c r="N359" s="5">
        <f t="shared" si="5"/>
        <v>128.98986771239311</v>
      </c>
      <c r="O359" s="3">
        <f t="shared" si="6"/>
        <v>473.39281450448271</v>
      </c>
      <c r="P359" s="3">
        <f t="shared" ref="P359:P388" si="20">0.45359237*O359</f>
        <v>214.7273686720587</v>
      </c>
      <c r="V359" s="3"/>
      <c r="W359" s="3"/>
      <c r="X359" s="3"/>
      <c r="Y359" s="3"/>
      <c r="Z359" s="3"/>
      <c r="AA359" s="3"/>
      <c r="AB359" s="3"/>
      <c r="AC359" s="3"/>
      <c r="AG359" s="3"/>
    </row>
    <row r="360" spans="1:33" ht="15.75" customHeight="1">
      <c r="A360" s="3">
        <v>13587</v>
      </c>
      <c r="B360" s="3" t="s">
        <v>103</v>
      </c>
      <c r="C360" s="3" t="s">
        <v>146</v>
      </c>
      <c r="D360" s="3" t="s">
        <v>147</v>
      </c>
      <c r="E360" s="3" t="s">
        <v>22</v>
      </c>
      <c r="F360" s="3" t="s">
        <v>148</v>
      </c>
      <c r="G360" s="2">
        <v>24.67</v>
      </c>
      <c r="H360" s="2">
        <v>15.4</v>
      </c>
      <c r="I360" s="4">
        <f t="shared" si="0"/>
        <v>9.7125789999999999</v>
      </c>
      <c r="J360" s="5">
        <f t="shared" si="1"/>
        <v>50.524936000000004</v>
      </c>
      <c r="K360" s="5">
        <f t="shared" si="2"/>
        <v>1191.5572385900598</v>
      </c>
      <c r="L360" s="5">
        <f t="shared" si="3"/>
        <v>1429.8686863080718</v>
      </c>
      <c r="M360" s="5">
        <f t="shared" si="4"/>
        <v>1036.654797573352</v>
      </c>
      <c r="N360" s="5">
        <f t="shared" si="5"/>
        <v>518.32739878667599</v>
      </c>
      <c r="O360" s="3">
        <f t="shared" si="6"/>
        <v>1902.2615535471009</v>
      </c>
      <c r="P360" s="3">
        <f t="shared" si="20"/>
        <v>862.85132643331144</v>
      </c>
      <c r="V360" s="3"/>
      <c r="W360" s="3"/>
      <c r="X360" s="3"/>
      <c r="Y360" s="3"/>
      <c r="Z360" s="3"/>
      <c r="AA360" s="3"/>
      <c r="AB360" s="3"/>
      <c r="AC360" s="3"/>
      <c r="AG360" s="3"/>
    </row>
    <row r="361" spans="1:33" ht="15.75" customHeight="1">
      <c r="A361" s="3">
        <v>13591</v>
      </c>
      <c r="B361" s="3" t="s">
        <v>103</v>
      </c>
      <c r="C361" s="3" t="s">
        <v>146</v>
      </c>
      <c r="D361" s="3" t="s">
        <v>147</v>
      </c>
      <c r="E361" s="3" t="s">
        <v>58</v>
      </c>
      <c r="F361" s="3" t="s">
        <v>148</v>
      </c>
      <c r="G361" s="2">
        <v>46.25</v>
      </c>
      <c r="H361" s="2">
        <v>3</v>
      </c>
      <c r="I361" s="4">
        <f t="shared" si="0"/>
        <v>18.208625000000001</v>
      </c>
      <c r="J361" s="5">
        <f t="shared" si="1"/>
        <v>9.8425200000000004</v>
      </c>
      <c r="K361" s="5">
        <f t="shared" si="2"/>
        <v>815.83177903630371</v>
      </c>
      <c r="L361" s="5">
        <f t="shared" si="3"/>
        <v>978.99813484356446</v>
      </c>
      <c r="M361" s="5">
        <f t="shared" si="4"/>
        <v>709.77364776158424</v>
      </c>
      <c r="N361" s="5">
        <f t="shared" si="5"/>
        <v>354.88682388079212</v>
      </c>
      <c r="O361" s="3">
        <f t="shared" si="6"/>
        <v>1302.4346436425071</v>
      </c>
      <c r="P361" s="3">
        <f t="shared" si="20"/>
        <v>590.77441677991033</v>
      </c>
      <c r="V361" s="3"/>
      <c r="W361" s="3"/>
      <c r="X361" s="3"/>
      <c r="Y361" s="3"/>
      <c r="Z361" s="3"/>
      <c r="AA361" s="3"/>
      <c r="AB361" s="3"/>
      <c r="AC361" s="3"/>
      <c r="AG361" s="3"/>
    </row>
    <row r="362" spans="1:33" ht="15.75" customHeight="1">
      <c r="A362" s="3">
        <v>14370</v>
      </c>
      <c r="B362" s="3" t="s">
        <v>103</v>
      </c>
      <c r="C362" s="3" t="s">
        <v>149</v>
      </c>
      <c r="D362" s="3" t="s">
        <v>150</v>
      </c>
      <c r="E362" s="3" t="s">
        <v>58</v>
      </c>
      <c r="F362" s="3" t="s">
        <v>151</v>
      </c>
      <c r="G362" s="2">
        <v>55.39</v>
      </c>
      <c r="H362" s="2">
        <v>11.97</v>
      </c>
      <c r="I362" s="4">
        <f t="shared" si="0"/>
        <v>21.807043</v>
      </c>
      <c r="J362" s="5">
        <f t="shared" si="1"/>
        <v>39.2716548</v>
      </c>
      <c r="K362" s="5">
        <f t="shared" si="2"/>
        <v>4668.8806276801533</v>
      </c>
      <c r="L362" s="5">
        <f t="shared" si="3"/>
        <v>5602.6567532161835</v>
      </c>
      <c r="M362" s="5">
        <f t="shared" si="4"/>
        <v>4061.9261460817329</v>
      </c>
      <c r="N362" s="5">
        <f t="shared" si="5"/>
        <v>2030.9630730408664</v>
      </c>
      <c r="O362" s="3">
        <f t="shared" si="6"/>
        <v>7453.6344780599793</v>
      </c>
      <c r="P362" s="3">
        <f t="shared" si="20"/>
        <v>3380.9117280169394</v>
      </c>
      <c r="V362" s="3"/>
      <c r="W362" s="3"/>
      <c r="X362" s="3"/>
      <c r="Y362" s="3"/>
      <c r="Z362" s="3"/>
      <c r="AA362" s="3"/>
      <c r="AB362" s="3"/>
      <c r="AC362" s="3"/>
      <c r="AG362" s="3"/>
    </row>
    <row r="363" spans="1:33" ht="15.75" customHeight="1">
      <c r="A363" s="3">
        <v>14369</v>
      </c>
      <c r="B363" s="3" t="s">
        <v>103</v>
      </c>
      <c r="C363" s="3" t="s">
        <v>149</v>
      </c>
      <c r="D363" s="3" t="s">
        <v>150</v>
      </c>
      <c r="E363" s="3" t="s">
        <v>58</v>
      </c>
      <c r="F363" s="3" t="s">
        <v>151</v>
      </c>
      <c r="G363" s="2">
        <v>45.98</v>
      </c>
      <c r="H363" s="2">
        <v>12.1</v>
      </c>
      <c r="I363" s="4">
        <f t="shared" si="0"/>
        <v>18.102325999999998</v>
      </c>
      <c r="J363" s="5">
        <f t="shared" si="1"/>
        <v>39.698163999999998</v>
      </c>
      <c r="K363" s="5">
        <f t="shared" si="2"/>
        <v>3252.2145889661542</v>
      </c>
      <c r="L363" s="5">
        <f t="shared" si="3"/>
        <v>3902.6575067593849</v>
      </c>
      <c r="M363" s="5">
        <f t="shared" si="4"/>
        <v>2829.4266924005537</v>
      </c>
      <c r="N363" s="5">
        <f t="shared" si="5"/>
        <v>1414.7133462002769</v>
      </c>
      <c r="O363" s="3">
        <f t="shared" si="6"/>
        <v>5191.9979805550156</v>
      </c>
      <c r="P363" s="3">
        <f t="shared" si="20"/>
        <v>2355.0506690351635</v>
      </c>
      <c r="V363" s="3"/>
      <c r="W363" s="3"/>
      <c r="X363" s="3"/>
      <c r="Y363" s="3"/>
      <c r="Z363" s="3"/>
      <c r="AA363" s="3"/>
      <c r="AB363" s="3"/>
      <c r="AC363" s="3"/>
      <c r="AG363" s="3"/>
    </row>
    <row r="364" spans="1:33" ht="15.75" customHeight="1">
      <c r="A364" s="3">
        <v>3316</v>
      </c>
      <c r="B364" s="3" t="s">
        <v>103</v>
      </c>
      <c r="C364" s="3" t="s">
        <v>152</v>
      </c>
      <c r="D364" s="3" t="s">
        <v>153</v>
      </c>
      <c r="E364" s="3" t="s">
        <v>19</v>
      </c>
      <c r="F364" s="3" t="s">
        <v>154</v>
      </c>
      <c r="G364" s="2">
        <v>8.75</v>
      </c>
      <c r="H364" s="2">
        <v>5.5</v>
      </c>
      <c r="I364" s="4">
        <f t="shared" si="0"/>
        <v>3.4448750000000001</v>
      </c>
      <c r="J364" s="5">
        <f t="shared" si="1"/>
        <v>18.044619999999998</v>
      </c>
      <c r="K364" s="5">
        <f t="shared" si="2"/>
        <v>53.534615157118047</v>
      </c>
      <c r="L364" s="5">
        <f t="shared" si="3"/>
        <v>64.241538188541654</v>
      </c>
      <c r="M364" s="5">
        <f t="shared" si="4"/>
        <v>46.575115186692699</v>
      </c>
      <c r="N364" s="5">
        <f t="shared" si="5"/>
        <v>23.287557593346349</v>
      </c>
      <c r="O364" s="3">
        <f t="shared" si="6"/>
        <v>85.465336367581102</v>
      </c>
      <c r="P364" s="3">
        <f t="shared" si="20"/>
        <v>38.766424475818305</v>
      </c>
      <c r="V364" s="3"/>
      <c r="W364" s="3"/>
      <c r="X364" s="3"/>
      <c r="Y364" s="3"/>
      <c r="Z364" s="3"/>
      <c r="AA364" s="3"/>
      <c r="AB364" s="3"/>
      <c r="AC364" s="3"/>
      <c r="AG364" s="3"/>
    </row>
    <row r="365" spans="1:33" ht="15.75" customHeight="1">
      <c r="A365" s="3">
        <v>13585</v>
      </c>
      <c r="B365" s="3" t="s">
        <v>103</v>
      </c>
      <c r="C365" s="3" t="s">
        <v>152</v>
      </c>
      <c r="D365" s="3" t="s">
        <v>153</v>
      </c>
      <c r="E365" s="3" t="s">
        <v>30</v>
      </c>
      <c r="F365" s="3" t="s">
        <v>154</v>
      </c>
      <c r="G365" s="2">
        <v>15.6</v>
      </c>
      <c r="H365" s="2">
        <v>5.3</v>
      </c>
      <c r="I365" s="4">
        <f t="shared" si="0"/>
        <v>6.1417199999999994</v>
      </c>
      <c r="J365" s="5">
        <f t="shared" si="1"/>
        <v>17.388452000000001</v>
      </c>
      <c r="K365" s="5">
        <f t="shared" si="2"/>
        <v>163.97625209723989</v>
      </c>
      <c r="L365" s="5">
        <f t="shared" si="3"/>
        <v>196.77150251668786</v>
      </c>
      <c r="M365" s="5">
        <f t="shared" si="4"/>
        <v>142.6593393245987</v>
      </c>
      <c r="N365" s="5">
        <f t="shared" si="5"/>
        <v>71.329669662299352</v>
      </c>
      <c r="O365" s="3">
        <f t="shared" si="6"/>
        <v>261.77988766063862</v>
      </c>
      <c r="P365" s="3">
        <f t="shared" si="20"/>
        <v>118.74135966232284</v>
      </c>
      <c r="V365" s="3"/>
      <c r="W365" s="3"/>
      <c r="X365" s="3"/>
      <c r="Y365" s="3"/>
      <c r="Z365" s="3"/>
      <c r="AA365" s="3"/>
      <c r="AB365" s="3"/>
      <c r="AC365" s="3"/>
      <c r="AG365" s="3"/>
    </row>
    <row r="366" spans="1:33" ht="15.75" customHeight="1">
      <c r="A366" s="3">
        <v>19964</v>
      </c>
      <c r="B366" s="3" t="s">
        <v>103</v>
      </c>
      <c r="C366" s="3" t="s">
        <v>152</v>
      </c>
      <c r="D366" s="3" t="s">
        <v>153</v>
      </c>
      <c r="E366" s="3" t="s">
        <v>19</v>
      </c>
      <c r="F366" s="3" t="s">
        <v>154</v>
      </c>
      <c r="G366" s="2">
        <v>63.66</v>
      </c>
      <c r="H366" s="2">
        <v>4.3</v>
      </c>
      <c r="I366" s="4">
        <f t="shared" si="0"/>
        <v>25.062942</v>
      </c>
      <c r="J366" s="5">
        <f t="shared" si="1"/>
        <v>14.107612</v>
      </c>
      <c r="K366" s="5">
        <f t="shared" si="2"/>
        <v>2215.4278639465642</v>
      </c>
      <c r="L366" s="5">
        <f t="shared" si="3"/>
        <v>2658.5134367358769</v>
      </c>
      <c r="M366" s="5">
        <f t="shared" si="4"/>
        <v>1927.4222416335108</v>
      </c>
      <c r="N366" s="5">
        <f t="shared" si="5"/>
        <v>963.7111208167554</v>
      </c>
      <c r="O366" s="3">
        <f t="shared" si="6"/>
        <v>3536.8198133974925</v>
      </c>
      <c r="P366" s="3">
        <f t="shared" si="20"/>
        <v>1604.2744814219263</v>
      </c>
      <c r="V366" s="3"/>
      <c r="W366" s="3"/>
      <c r="X366" s="3"/>
      <c r="Y366" s="3"/>
      <c r="Z366" s="3"/>
      <c r="AA366" s="3"/>
      <c r="AB366" s="3"/>
      <c r="AC366" s="3"/>
      <c r="AG366" s="3"/>
    </row>
    <row r="367" spans="1:33" ht="15.75" customHeight="1">
      <c r="A367" s="3">
        <v>3526</v>
      </c>
      <c r="B367" s="3" t="s">
        <v>103</v>
      </c>
      <c r="C367" s="3" t="s">
        <v>155</v>
      </c>
      <c r="D367" s="3" t="s">
        <v>156</v>
      </c>
      <c r="E367" s="3" t="s">
        <v>30</v>
      </c>
      <c r="F367" s="3" t="s">
        <v>156</v>
      </c>
      <c r="G367" s="3"/>
      <c r="H367" s="3"/>
      <c r="I367" s="4">
        <f t="shared" si="0"/>
        <v>0</v>
      </c>
      <c r="J367" s="5">
        <f t="shared" si="1"/>
        <v>0</v>
      </c>
      <c r="K367" s="5">
        <f t="shared" si="2"/>
        <v>0</v>
      </c>
      <c r="L367" s="5">
        <f t="shared" si="3"/>
        <v>0</v>
      </c>
      <c r="M367" s="5">
        <f t="shared" si="4"/>
        <v>0</v>
      </c>
      <c r="N367" s="5">
        <f t="shared" si="5"/>
        <v>0</v>
      </c>
      <c r="O367" s="3">
        <f t="shared" si="6"/>
        <v>0</v>
      </c>
      <c r="P367" s="3">
        <f t="shared" si="20"/>
        <v>0</v>
      </c>
      <c r="V367" s="3"/>
      <c r="W367" s="3"/>
      <c r="X367" s="3"/>
      <c r="Y367" s="3"/>
      <c r="Z367" s="3"/>
      <c r="AA367" s="3"/>
      <c r="AB367" s="3"/>
      <c r="AC367" s="3"/>
      <c r="AG367" s="3"/>
    </row>
    <row r="368" spans="1:33" ht="15.75" customHeight="1">
      <c r="A368" s="3">
        <v>60</v>
      </c>
      <c r="B368" s="3" t="s">
        <v>103</v>
      </c>
      <c r="C368" s="3" t="s">
        <v>155</v>
      </c>
      <c r="D368" s="3" t="s">
        <v>156</v>
      </c>
      <c r="E368" s="3" t="s">
        <v>30</v>
      </c>
      <c r="F368" s="3" t="s">
        <v>156</v>
      </c>
      <c r="G368" s="3"/>
      <c r="H368" s="3"/>
      <c r="I368" s="4">
        <f t="shared" si="0"/>
        <v>0</v>
      </c>
      <c r="J368" s="5">
        <f t="shared" si="1"/>
        <v>0</v>
      </c>
      <c r="K368" s="5">
        <f t="shared" si="2"/>
        <v>0</v>
      </c>
      <c r="L368" s="5">
        <f t="shared" si="3"/>
        <v>0</v>
      </c>
      <c r="M368" s="5">
        <f t="shared" si="4"/>
        <v>0</v>
      </c>
      <c r="N368" s="5">
        <f t="shared" si="5"/>
        <v>0</v>
      </c>
      <c r="O368" s="3">
        <f t="shared" si="6"/>
        <v>0</v>
      </c>
      <c r="P368" s="3">
        <f t="shared" si="20"/>
        <v>0</v>
      </c>
      <c r="V368" s="3"/>
      <c r="W368" s="3"/>
      <c r="X368" s="3"/>
      <c r="Y368" s="3"/>
      <c r="Z368" s="3"/>
      <c r="AA368" s="3"/>
      <c r="AB368" s="3"/>
      <c r="AC368" s="3"/>
      <c r="AG368" s="3"/>
    </row>
    <row r="369" spans="1:33" ht="15.75" customHeight="1">
      <c r="A369" s="3">
        <v>20449</v>
      </c>
      <c r="B369" s="3" t="s">
        <v>103</v>
      </c>
      <c r="C369" s="3" t="s">
        <v>155</v>
      </c>
      <c r="D369" s="3" t="s">
        <v>156</v>
      </c>
      <c r="E369" s="3" t="s">
        <v>30</v>
      </c>
      <c r="F369" s="3" t="s">
        <v>156</v>
      </c>
      <c r="G369" s="2">
        <v>6.62</v>
      </c>
      <c r="H369" s="2">
        <v>10.8</v>
      </c>
      <c r="I369" s="4">
        <f t="shared" si="0"/>
        <v>2.6062940000000001</v>
      </c>
      <c r="J369" s="5">
        <f t="shared" si="1"/>
        <v>35.433072000000003</v>
      </c>
      <c r="K369" s="5">
        <f t="shared" si="2"/>
        <v>60.172163077009166</v>
      </c>
      <c r="L369" s="5">
        <f t="shared" si="3"/>
        <v>72.206595692411</v>
      </c>
      <c r="M369" s="5">
        <f t="shared" si="4"/>
        <v>52.349781876997973</v>
      </c>
      <c r="N369" s="5">
        <f t="shared" si="5"/>
        <v>26.174890938498987</v>
      </c>
      <c r="O369" s="3">
        <f t="shared" si="6"/>
        <v>96.06184974429128</v>
      </c>
      <c r="P369" s="3">
        <f t="shared" si="20"/>
        <v>43.572922092096981</v>
      </c>
      <c r="V369" s="3"/>
      <c r="W369" s="3"/>
      <c r="X369" s="3"/>
      <c r="Y369" s="3"/>
      <c r="Z369" s="3"/>
      <c r="AA369" s="3"/>
      <c r="AB369" s="3"/>
      <c r="AC369" s="3"/>
      <c r="AG369" s="3"/>
    </row>
    <row r="370" spans="1:33" ht="15.75" customHeight="1">
      <c r="A370" s="3">
        <v>20448</v>
      </c>
      <c r="B370" s="3" t="s">
        <v>103</v>
      </c>
      <c r="C370" s="3" t="s">
        <v>155</v>
      </c>
      <c r="D370" s="3" t="s">
        <v>156</v>
      </c>
      <c r="E370" s="3" t="s">
        <v>22</v>
      </c>
      <c r="F370" s="3" t="s">
        <v>156</v>
      </c>
      <c r="G370" s="2">
        <v>8.8800000000000008</v>
      </c>
      <c r="H370" s="2">
        <v>10.5</v>
      </c>
      <c r="I370" s="4">
        <f t="shared" si="0"/>
        <v>3.4960560000000003</v>
      </c>
      <c r="J370" s="5">
        <f t="shared" si="1"/>
        <v>34.448819999999998</v>
      </c>
      <c r="K370" s="5">
        <f t="shared" si="2"/>
        <v>105.26187945838004</v>
      </c>
      <c r="L370" s="5">
        <f t="shared" si="3"/>
        <v>126.31425535005604</v>
      </c>
      <c r="M370" s="5">
        <f t="shared" si="4"/>
        <v>91.577835128790625</v>
      </c>
      <c r="N370" s="5">
        <f t="shared" si="5"/>
        <v>45.788917564395312</v>
      </c>
      <c r="O370" s="3">
        <f t="shared" si="6"/>
        <v>168.0453274613308</v>
      </c>
      <c r="P370" s="3">
        <f t="shared" si="20"/>
        <v>76.224078350611123</v>
      </c>
      <c r="V370" s="3"/>
      <c r="W370" s="3"/>
      <c r="X370" s="3"/>
      <c r="Y370" s="3"/>
      <c r="Z370" s="3"/>
      <c r="AA370" s="3"/>
      <c r="AB370" s="3"/>
      <c r="AC370" s="3"/>
      <c r="AG370" s="3"/>
    </row>
    <row r="371" spans="1:33" ht="15.75" customHeight="1">
      <c r="A371" s="3">
        <v>20447</v>
      </c>
      <c r="B371" s="3" t="s">
        <v>103</v>
      </c>
      <c r="C371" s="3" t="s">
        <v>155</v>
      </c>
      <c r="D371" s="3" t="s">
        <v>156</v>
      </c>
      <c r="E371" s="3" t="s">
        <v>22</v>
      </c>
      <c r="F371" s="3" t="s">
        <v>156</v>
      </c>
      <c r="G371" s="2">
        <v>6.27</v>
      </c>
      <c r="H371" s="2">
        <v>11.7</v>
      </c>
      <c r="I371" s="4">
        <f t="shared" si="0"/>
        <v>2.468499</v>
      </c>
      <c r="J371" s="5">
        <f t="shared" si="1"/>
        <v>38.385827999999997</v>
      </c>
      <c r="K371" s="5">
        <f t="shared" si="2"/>
        <v>58.475888979259629</v>
      </c>
      <c r="L371" s="5">
        <f t="shared" si="3"/>
        <v>70.171066775111555</v>
      </c>
      <c r="M371" s="5">
        <f t="shared" si="4"/>
        <v>50.874023411955875</v>
      </c>
      <c r="N371" s="5">
        <f t="shared" si="5"/>
        <v>25.437011705977937</v>
      </c>
      <c r="O371" s="3">
        <f t="shared" si="6"/>
        <v>93.35383296093903</v>
      </c>
      <c r="P371" s="3">
        <f t="shared" si="20"/>
        <v>42.344586341336452</v>
      </c>
      <c r="V371" s="3"/>
      <c r="W371" s="3"/>
      <c r="X371" s="3"/>
      <c r="Y371" s="3"/>
      <c r="Z371" s="3"/>
      <c r="AA371" s="3"/>
      <c r="AB371" s="3"/>
      <c r="AC371" s="3"/>
      <c r="AG371" s="3"/>
    </row>
    <row r="372" spans="1:33" ht="15.75" customHeight="1">
      <c r="A372" s="3">
        <v>20446</v>
      </c>
      <c r="B372" s="3" t="s">
        <v>103</v>
      </c>
      <c r="C372" s="3" t="s">
        <v>155</v>
      </c>
      <c r="D372" s="3" t="s">
        <v>156</v>
      </c>
      <c r="E372" s="3" t="s">
        <v>22</v>
      </c>
      <c r="F372" s="3" t="s">
        <v>156</v>
      </c>
      <c r="G372" s="2">
        <v>7.58</v>
      </c>
      <c r="H372" s="2">
        <v>11.9</v>
      </c>
      <c r="I372" s="4">
        <f t="shared" si="0"/>
        <v>2.9842460000000002</v>
      </c>
      <c r="J372" s="5">
        <f t="shared" si="1"/>
        <v>39.041995999999997</v>
      </c>
      <c r="K372" s="5">
        <f t="shared" si="2"/>
        <v>86.924312036286224</v>
      </c>
      <c r="L372" s="5">
        <f t="shared" si="3"/>
        <v>104.30917444354347</v>
      </c>
      <c r="M372" s="5">
        <f t="shared" si="4"/>
        <v>75.624151471569007</v>
      </c>
      <c r="N372" s="5">
        <f t="shared" si="5"/>
        <v>37.812075735784504</v>
      </c>
      <c r="O372" s="3">
        <f t="shared" si="6"/>
        <v>138.77031795032912</v>
      </c>
      <c r="P372" s="3">
        <f t="shared" si="20"/>
        <v>62.945157404743327</v>
      </c>
      <c r="V372" s="3"/>
      <c r="W372" s="3"/>
      <c r="X372" s="3"/>
      <c r="Y372" s="3"/>
      <c r="Z372" s="3"/>
      <c r="AA372" s="3"/>
      <c r="AB372" s="3"/>
      <c r="AC372" s="3"/>
      <c r="AG372" s="3"/>
    </row>
    <row r="373" spans="1:33" ht="15.75" customHeight="1">
      <c r="A373" s="3">
        <v>20445</v>
      </c>
      <c r="B373" s="3" t="s">
        <v>103</v>
      </c>
      <c r="C373" s="3" t="s">
        <v>155</v>
      </c>
      <c r="D373" s="3" t="s">
        <v>156</v>
      </c>
      <c r="E373" s="3" t="s">
        <v>58</v>
      </c>
      <c r="F373" s="3" t="s">
        <v>156</v>
      </c>
      <c r="G373" s="2">
        <v>9.23</v>
      </c>
      <c r="H373" s="2">
        <v>10.8</v>
      </c>
      <c r="I373" s="4">
        <f t="shared" si="0"/>
        <v>3.6338509999999999</v>
      </c>
      <c r="J373" s="5">
        <f t="shared" si="1"/>
        <v>35.433072000000003</v>
      </c>
      <c r="K373" s="5">
        <f t="shared" si="2"/>
        <v>116.97230473898864</v>
      </c>
      <c r="L373" s="5">
        <f t="shared" si="3"/>
        <v>140.36676568678635</v>
      </c>
      <c r="M373" s="5">
        <f t="shared" si="4"/>
        <v>101.7659051229201</v>
      </c>
      <c r="N373" s="5">
        <f t="shared" si="5"/>
        <v>50.882952561460051</v>
      </c>
      <c r="O373" s="3">
        <f t="shared" si="6"/>
        <v>186.7404359005584</v>
      </c>
      <c r="P373" s="3">
        <f t="shared" si="20"/>
        <v>84.704036894967373</v>
      </c>
      <c r="V373" s="3"/>
      <c r="W373" s="3"/>
      <c r="X373" s="3"/>
      <c r="Y373" s="3"/>
      <c r="Z373" s="3"/>
      <c r="AA373" s="3"/>
      <c r="AB373" s="3"/>
      <c r="AC373" s="3"/>
      <c r="AG373" s="3"/>
    </row>
    <row r="374" spans="1:33" ht="15.75" customHeight="1">
      <c r="A374" s="3">
        <v>20444</v>
      </c>
      <c r="B374" s="3" t="s">
        <v>103</v>
      </c>
      <c r="C374" s="3" t="s">
        <v>155</v>
      </c>
      <c r="D374" s="3" t="s">
        <v>156</v>
      </c>
      <c r="E374" s="3" t="s">
        <v>58</v>
      </c>
      <c r="F374" s="3" t="s">
        <v>156</v>
      </c>
      <c r="G374" s="2">
        <v>10.89</v>
      </c>
      <c r="H374" s="2">
        <v>13.6</v>
      </c>
      <c r="I374" s="4">
        <f t="shared" si="0"/>
        <v>4.2873929999999998</v>
      </c>
      <c r="J374" s="5">
        <f t="shared" si="1"/>
        <v>44.619423999999995</v>
      </c>
      <c r="K374" s="5">
        <f t="shared" si="2"/>
        <v>205.04564863471052</v>
      </c>
      <c r="L374" s="5">
        <f t="shared" si="3"/>
        <v>246.05477836165261</v>
      </c>
      <c r="M374" s="5">
        <f t="shared" si="4"/>
        <v>178.38971431219812</v>
      </c>
      <c r="N374" s="5">
        <f t="shared" si="5"/>
        <v>89.194857156099062</v>
      </c>
      <c r="O374" s="3">
        <f t="shared" si="6"/>
        <v>327.34512576288353</v>
      </c>
      <c r="P374" s="3">
        <f t="shared" si="20"/>
        <v>148.48125140273442</v>
      </c>
      <c r="V374" s="3"/>
      <c r="W374" s="3"/>
      <c r="X374" s="3"/>
      <c r="Y374" s="3"/>
      <c r="Z374" s="3"/>
      <c r="AA374" s="3"/>
      <c r="AB374" s="3"/>
      <c r="AC374" s="3"/>
      <c r="AG374" s="3"/>
    </row>
    <row r="375" spans="1:33" ht="15.75" customHeight="1">
      <c r="A375" s="3">
        <v>20443</v>
      </c>
      <c r="B375" s="3" t="s">
        <v>103</v>
      </c>
      <c r="C375" s="3" t="s">
        <v>155</v>
      </c>
      <c r="D375" s="3" t="s">
        <v>156</v>
      </c>
      <c r="E375" s="3" t="s">
        <v>22</v>
      </c>
      <c r="F375" s="3" t="s">
        <v>156</v>
      </c>
      <c r="G375" s="2">
        <v>6.65</v>
      </c>
      <c r="H375" s="2">
        <v>11.9</v>
      </c>
      <c r="I375" s="4">
        <f t="shared" si="0"/>
        <v>2.6181049999999999</v>
      </c>
      <c r="J375" s="5">
        <f t="shared" si="1"/>
        <v>39.041995999999997</v>
      </c>
      <c r="K375" s="5">
        <f t="shared" si="2"/>
        <v>66.903084582825713</v>
      </c>
      <c r="L375" s="5">
        <f t="shared" si="3"/>
        <v>80.283701499390858</v>
      </c>
      <c r="M375" s="5">
        <f t="shared" si="4"/>
        <v>58.205683587058367</v>
      </c>
      <c r="N375" s="5">
        <f t="shared" si="5"/>
        <v>29.102841793529183</v>
      </c>
      <c r="O375" s="3">
        <f t="shared" si="6"/>
        <v>106.8074293822521</v>
      </c>
      <c r="P375" s="3">
        <f t="shared" si="20"/>
        <v>48.447035027103368</v>
      </c>
      <c r="V375" s="3"/>
      <c r="W375" s="3"/>
      <c r="X375" s="3"/>
      <c r="Y375" s="3"/>
      <c r="Z375" s="3"/>
      <c r="AA375" s="3"/>
      <c r="AB375" s="3"/>
      <c r="AC375" s="3"/>
      <c r="AG375" s="3"/>
    </row>
    <row r="376" spans="1:33" ht="15.75" customHeight="1">
      <c r="A376" s="3">
        <v>20442</v>
      </c>
      <c r="B376" s="3" t="s">
        <v>103</v>
      </c>
      <c r="C376" s="3" t="s">
        <v>155</v>
      </c>
      <c r="D376" s="3" t="s">
        <v>156</v>
      </c>
      <c r="E376" s="3" t="s">
        <v>30</v>
      </c>
      <c r="F376" s="3" t="s">
        <v>156</v>
      </c>
      <c r="G376" s="2">
        <v>7.77</v>
      </c>
      <c r="H376" s="2">
        <v>11.2</v>
      </c>
      <c r="I376" s="4">
        <f t="shared" si="0"/>
        <v>3.0590489999999999</v>
      </c>
      <c r="J376" s="5">
        <f t="shared" si="1"/>
        <v>36.745407999999998</v>
      </c>
      <c r="K376" s="5">
        <f t="shared" si="2"/>
        <v>85.963868224343685</v>
      </c>
      <c r="L376" s="5">
        <f t="shared" si="3"/>
        <v>103.15664186921242</v>
      </c>
      <c r="M376" s="5">
        <f t="shared" si="4"/>
        <v>74.788565355179003</v>
      </c>
      <c r="N376" s="5">
        <f t="shared" si="5"/>
        <v>37.394282677589501</v>
      </c>
      <c r="O376" s="3">
        <f t="shared" si="6"/>
        <v>137.23701742675345</v>
      </c>
      <c r="P376" s="3">
        <f t="shared" si="20"/>
        <v>62.249663986332401</v>
      </c>
      <c r="V376" s="3"/>
      <c r="W376" s="3"/>
      <c r="X376" s="3"/>
      <c r="Y376" s="3"/>
      <c r="Z376" s="3"/>
      <c r="AA376" s="3"/>
      <c r="AB376" s="3"/>
      <c r="AC376" s="3"/>
      <c r="AG376" s="3"/>
    </row>
    <row r="377" spans="1:33" ht="15.75" customHeight="1">
      <c r="A377" s="3">
        <v>20441</v>
      </c>
      <c r="B377" s="3" t="s">
        <v>103</v>
      </c>
      <c r="C377" s="3" t="s">
        <v>155</v>
      </c>
      <c r="D377" s="3" t="s">
        <v>156</v>
      </c>
      <c r="E377" s="3" t="s">
        <v>22</v>
      </c>
      <c r="F377" s="3" t="s">
        <v>156</v>
      </c>
      <c r="G377" s="2">
        <v>8.24</v>
      </c>
      <c r="H377" s="2">
        <v>10.7</v>
      </c>
      <c r="I377" s="4">
        <f t="shared" si="0"/>
        <v>3.2440880000000001</v>
      </c>
      <c r="J377" s="5">
        <f t="shared" si="1"/>
        <v>35.104987999999999</v>
      </c>
      <c r="K377" s="5">
        <f t="shared" si="2"/>
        <v>92.362162062922422</v>
      </c>
      <c r="L377" s="5">
        <f t="shared" si="3"/>
        <v>110.8345944755069</v>
      </c>
      <c r="M377" s="5">
        <f t="shared" si="4"/>
        <v>80.355080994742508</v>
      </c>
      <c r="N377" s="5">
        <f t="shared" si="5"/>
        <v>40.177540497371254</v>
      </c>
      <c r="O377" s="3">
        <f t="shared" si="6"/>
        <v>147.45157362535249</v>
      </c>
      <c r="P377" s="3">
        <f t="shared" si="20"/>
        <v>66.882908740953127</v>
      </c>
      <c r="V377" s="3"/>
      <c r="W377" s="3"/>
      <c r="X377" s="3"/>
      <c r="Y377" s="3"/>
      <c r="Z377" s="3"/>
      <c r="AA377" s="3"/>
      <c r="AB377" s="3"/>
      <c r="AC377" s="3"/>
      <c r="AG377" s="3"/>
    </row>
    <row r="378" spans="1:33" ht="15.75" customHeight="1">
      <c r="A378" s="3">
        <v>59</v>
      </c>
      <c r="B378" s="3" t="s">
        <v>103</v>
      </c>
      <c r="C378" s="3" t="s">
        <v>155</v>
      </c>
      <c r="D378" s="3" t="s">
        <v>156</v>
      </c>
      <c r="E378" s="3" t="s">
        <v>22</v>
      </c>
      <c r="F378" s="3" t="s">
        <v>156</v>
      </c>
      <c r="G378" s="3"/>
      <c r="H378" s="3"/>
      <c r="I378" s="4">
        <f t="shared" si="0"/>
        <v>0</v>
      </c>
      <c r="J378" s="5">
        <f t="shared" si="1"/>
        <v>0</v>
      </c>
      <c r="K378" s="5">
        <f t="shared" si="2"/>
        <v>0</v>
      </c>
      <c r="L378" s="5">
        <f t="shared" si="3"/>
        <v>0</v>
      </c>
      <c r="M378" s="5">
        <f t="shared" si="4"/>
        <v>0</v>
      </c>
      <c r="N378" s="5">
        <f t="shared" si="5"/>
        <v>0</v>
      </c>
      <c r="O378" s="3">
        <f t="shared" si="6"/>
        <v>0</v>
      </c>
      <c r="P378" s="3">
        <f t="shared" si="20"/>
        <v>0</v>
      </c>
      <c r="V378" s="3"/>
      <c r="W378" s="3"/>
      <c r="X378" s="3"/>
      <c r="Y378" s="3"/>
      <c r="Z378" s="3"/>
      <c r="AA378" s="3"/>
      <c r="AB378" s="3"/>
      <c r="AC378" s="3"/>
      <c r="AG378" s="3"/>
    </row>
    <row r="379" spans="1:33" ht="15.75" customHeight="1">
      <c r="A379" s="3">
        <v>58</v>
      </c>
      <c r="B379" s="3" t="s">
        <v>103</v>
      </c>
      <c r="C379" s="3" t="s">
        <v>155</v>
      </c>
      <c r="D379" s="3" t="s">
        <v>156</v>
      </c>
      <c r="E379" s="3" t="s">
        <v>30</v>
      </c>
      <c r="F379" s="3" t="s">
        <v>156</v>
      </c>
      <c r="G379" s="2">
        <v>22.28</v>
      </c>
      <c r="H379" s="2">
        <v>10</v>
      </c>
      <c r="I379" s="4">
        <f t="shared" si="0"/>
        <v>8.7716360000000009</v>
      </c>
      <c r="J379" s="5">
        <f t="shared" si="1"/>
        <v>32.808399999999999</v>
      </c>
      <c r="K379" s="5">
        <f t="shared" si="2"/>
        <v>631.08268191131185</v>
      </c>
      <c r="L379" s="5">
        <f t="shared" si="3"/>
        <v>757.2992182935742</v>
      </c>
      <c r="M379" s="5">
        <f t="shared" si="4"/>
        <v>549.04193326284133</v>
      </c>
      <c r="N379" s="5">
        <f t="shared" si="5"/>
        <v>274.52096663142066</v>
      </c>
      <c r="O379" s="3">
        <f t="shared" si="6"/>
        <v>1007.4919475373138</v>
      </c>
      <c r="P379" s="3">
        <f t="shared" si="20"/>
        <v>456.99066023936581</v>
      </c>
      <c r="V379" s="3"/>
      <c r="W379" s="3"/>
      <c r="X379" s="3"/>
      <c r="Y379" s="3"/>
      <c r="Z379" s="3"/>
      <c r="AA379" s="3"/>
      <c r="AB379" s="3"/>
      <c r="AC379" s="3"/>
      <c r="AG379" s="3"/>
    </row>
    <row r="380" spans="1:33" ht="15.75" customHeight="1">
      <c r="A380" s="3">
        <v>57</v>
      </c>
      <c r="B380" s="3" t="s">
        <v>103</v>
      </c>
      <c r="C380" s="3" t="s">
        <v>155</v>
      </c>
      <c r="D380" s="3" t="s">
        <v>156</v>
      </c>
      <c r="E380" s="3" t="s">
        <v>22</v>
      </c>
      <c r="F380" s="3" t="s">
        <v>156</v>
      </c>
      <c r="G380" s="2">
        <v>26.42</v>
      </c>
      <c r="H380" s="2">
        <v>11</v>
      </c>
      <c r="I380" s="4">
        <f t="shared" si="0"/>
        <v>10.401554000000001</v>
      </c>
      <c r="J380" s="5">
        <f t="shared" si="1"/>
        <v>36.089239999999997</v>
      </c>
      <c r="K380" s="5">
        <f t="shared" si="2"/>
        <v>976.14470131871281</v>
      </c>
      <c r="L380" s="5">
        <f t="shared" si="3"/>
        <v>1171.3736415824553</v>
      </c>
      <c r="M380" s="5">
        <f t="shared" si="4"/>
        <v>849.24589014728008</v>
      </c>
      <c r="N380" s="5">
        <f t="shared" si="5"/>
        <v>424.62294507364004</v>
      </c>
      <c r="O380" s="3">
        <f t="shared" si="6"/>
        <v>1558.366208420259</v>
      </c>
      <c r="P380" s="3">
        <f t="shared" si="20"/>
        <v>706.86302180525922</v>
      </c>
      <c r="V380" s="3"/>
      <c r="W380" s="3"/>
      <c r="X380" s="3"/>
      <c r="Y380" s="3"/>
      <c r="Z380" s="3"/>
      <c r="AA380" s="3"/>
      <c r="AB380" s="3"/>
      <c r="AC380" s="3"/>
      <c r="AG380" s="3"/>
    </row>
    <row r="381" spans="1:33" ht="15.75" customHeight="1">
      <c r="A381" s="3">
        <v>56</v>
      </c>
      <c r="B381" s="3" t="s">
        <v>103</v>
      </c>
      <c r="C381" s="3" t="s">
        <v>155</v>
      </c>
      <c r="D381" s="3" t="s">
        <v>156</v>
      </c>
      <c r="E381" s="3" t="s">
        <v>22</v>
      </c>
      <c r="F381" s="3" t="s">
        <v>156</v>
      </c>
      <c r="G381" s="2">
        <v>26.1</v>
      </c>
      <c r="H381" s="2">
        <v>10</v>
      </c>
      <c r="I381" s="4">
        <f t="shared" si="0"/>
        <v>10.27557</v>
      </c>
      <c r="J381" s="5">
        <f t="shared" si="1"/>
        <v>32.808399999999999</v>
      </c>
      <c r="K381" s="5">
        <f t="shared" si="2"/>
        <v>866.03791177571225</v>
      </c>
      <c r="L381" s="5">
        <f t="shared" si="3"/>
        <v>1039.2454941308547</v>
      </c>
      <c r="M381" s="5">
        <f t="shared" si="4"/>
        <v>753.45298324486964</v>
      </c>
      <c r="N381" s="5">
        <f t="shared" si="5"/>
        <v>376.72649162243482</v>
      </c>
      <c r="O381" s="3">
        <f t="shared" si="6"/>
        <v>1382.5862242543358</v>
      </c>
      <c r="P381" s="3">
        <f t="shared" si="20"/>
        <v>627.13056218887573</v>
      </c>
      <c r="V381" s="3"/>
      <c r="W381" s="3"/>
      <c r="X381" s="3"/>
      <c r="Y381" s="3"/>
      <c r="Z381" s="3"/>
      <c r="AA381" s="3"/>
      <c r="AB381" s="3"/>
      <c r="AC381" s="3"/>
      <c r="AG381" s="3"/>
    </row>
    <row r="382" spans="1:33" ht="15.75" customHeight="1">
      <c r="A382" s="3">
        <v>55</v>
      </c>
      <c r="B382" s="3" t="s">
        <v>103</v>
      </c>
      <c r="C382" s="3" t="s">
        <v>155</v>
      </c>
      <c r="D382" s="3" t="s">
        <v>156</v>
      </c>
      <c r="E382" s="3" t="s">
        <v>22</v>
      </c>
      <c r="F382" s="3" t="s">
        <v>156</v>
      </c>
      <c r="G382" s="2">
        <v>30.88</v>
      </c>
      <c r="H382" s="2">
        <v>11</v>
      </c>
      <c r="I382" s="4">
        <f t="shared" si="0"/>
        <v>12.157456</v>
      </c>
      <c r="J382" s="5">
        <f t="shared" si="1"/>
        <v>36.089239999999997</v>
      </c>
      <c r="K382" s="5">
        <f t="shared" si="2"/>
        <v>1333.5311288863279</v>
      </c>
      <c r="L382" s="5">
        <f t="shared" si="3"/>
        <v>1600.2373546635934</v>
      </c>
      <c r="M382" s="5">
        <f t="shared" si="4"/>
        <v>1160.1720821311051</v>
      </c>
      <c r="N382" s="5">
        <f t="shared" si="5"/>
        <v>580.08604106555254</v>
      </c>
      <c r="O382" s="3">
        <f t="shared" si="6"/>
        <v>2128.9157707105778</v>
      </c>
      <c r="P382" s="3">
        <f t="shared" si="20"/>
        <v>965.6599499669876</v>
      </c>
      <c r="V382" s="3"/>
      <c r="W382" s="3"/>
      <c r="X382" s="3"/>
      <c r="Y382" s="3"/>
      <c r="Z382" s="3"/>
      <c r="AA382" s="3"/>
      <c r="AB382" s="3"/>
      <c r="AC382" s="3"/>
      <c r="AG382" s="3"/>
    </row>
    <row r="383" spans="1:33" ht="15.75" customHeight="1">
      <c r="A383" s="3">
        <v>54</v>
      </c>
      <c r="B383" s="3" t="s">
        <v>103</v>
      </c>
      <c r="C383" s="3" t="s">
        <v>155</v>
      </c>
      <c r="D383" s="3" t="s">
        <v>156</v>
      </c>
      <c r="E383" s="3" t="s">
        <v>22</v>
      </c>
      <c r="F383" s="3" t="s">
        <v>156</v>
      </c>
      <c r="G383" s="2">
        <v>25.78</v>
      </c>
      <c r="H383" s="2">
        <v>10.199999999999999</v>
      </c>
      <c r="I383" s="4">
        <f t="shared" si="0"/>
        <v>10.149586000000001</v>
      </c>
      <c r="J383" s="5">
        <f t="shared" si="1"/>
        <v>33.464568</v>
      </c>
      <c r="K383" s="5">
        <f t="shared" si="2"/>
        <v>861.83055489832702</v>
      </c>
      <c r="L383" s="5">
        <f t="shared" si="3"/>
        <v>1034.1966658779925</v>
      </c>
      <c r="M383" s="5">
        <f t="shared" si="4"/>
        <v>749.79258276154451</v>
      </c>
      <c r="N383" s="5">
        <f t="shared" si="5"/>
        <v>374.89629138077225</v>
      </c>
      <c r="O383" s="3">
        <f t="shared" si="6"/>
        <v>1375.8693893674342</v>
      </c>
      <c r="P383" s="3">
        <f t="shared" si="20"/>
        <v>624.08385713362736</v>
      </c>
      <c r="V383" s="3"/>
      <c r="W383" s="3"/>
      <c r="X383" s="3"/>
      <c r="Y383" s="3"/>
      <c r="Z383" s="3"/>
      <c r="AA383" s="3"/>
      <c r="AB383" s="3"/>
      <c r="AC383" s="3"/>
      <c r="AG383" s="3"/>
    </row>
    <row r="384" spans="1:33" ht="15.75" customHeight="1">
      <c r="A384" s="3">
        <v>13622</v>
      </c>
      <c r="B384" s="3" t="s">
        <v>103</v>
      </c>
      <c r="C384" s="3" t="s">
        <v>155</v>
      </c>
      <c r="D384" s="3" t="s">
        <v>156</v>
      </c>
      <c r="E384" s="3" t="s">
        <v>22</v>
      </c>
      <c r="F384" s="3" t="s">
        <v>156</v>
      </c>
      <c r="G384" s="3"/>
      <c r="H384" s="3"/>
      <c r="I384" s="4">
        <f t="shared" si="0"/>
        <v>0</v>
      </c>
      <c r="J384" s="5">
        <f t="shared" si="1"/>
        <v>0</v>
      </c>
      <c r="K384" s="5">
        <f t="shared" si="2"/>
        <v>0</v>
      </c>
      <c r="L384" s="5">
        <f t="shared" si="3"/>
        <v>0</v>
      </c>
      <c r="M384" s="5">
        <f t="shared" si="4"/>
        <v>0</v>
      </c>
      <c r="N384" s="5">
        <f t="shared" si="5"/>
        <v>0</v>
      </c>
      <c r="O384" s="3">
        <f t="shared" si="6"/>
        <v>0</v>
      </c>
      <c r="P384" s="3">
        <f t="shared" si="20"/>
        <v>0</v>
      </c>
      <c r="V384" s="3"/>
      <c r="W384" s="3"/>
      <c r="X384" s="3"/>
      <c r="Y384" s="3"/>
      <c r="Z384" s="3"/>
      <c r="AA384" s="3"/>
      <c r="AB384" s="3"/>
      <c r="AC384" s="3"/>
      <c r="AG384" s="3"/>
    </row>
    <row r="385" spans="1:33" ht="15.75" customHeight="1">
      <c r="A385" s="3">
        <v>13621</v>
      </c>
      <c r="B385" s="3" t="s">
        <v>103</v>
      </c>
      <c r="C385" s="3" t="s">
        <v>155</v>
      </c>
      <c r="D385" s="3" t="s">
        <v>156</v>
      </c>
      <c r="E385" s="3" t="s">
        <v>22</v>
      </c>
      <c r="F385" s="3" t="s">
        <v>156</v>
      </c>
      <c r="G385" s="2">
        <v>12.25</v>
      </c>
      <c r="H385" s="2">
        <v>7.8</v>
      </c>
      <c r="I385" s="4">
        <f t="shared" si="0"/>
        <v>4.8228249999999999</v>
      </c>
      <c r="J385" s="5">
        <f t="shared" si="1"/>
        <v>25.590551999999999</v>
      </c>
      <c r="K385" s="5">
        <f t="shared" si="2"/>
        <v>148.80676300400376</v>
      </c>
      <c r="L385" s="5">
        <f t="shared" si="3"/>
        <v>178.56811560480449</v>
      </c>
      <c r="M385" s="5">
        <f t="shared" si="4"/>
        <v>129.46188381348324</v>
      </c>
      <c r="N385" s="5">
        <f t="shared" si="5"/>
        <v>64.73094190674162</v>
      </c>
      <c r="O385" s="3">
        <f t="shared" si="6"/>
        <v>237.56255679774173</v>
      </c>
      <c r="P385" s="3">
        <f t="shared" si="20"/>
        <v>107.75656316114728</v>
      </c>
      <c r="V385" s="3"/>
      <c r="W385" s="3"/>
      <c r="X385" s="3"/>
      <c r="Y385" s="3"/>
      <c r="Z385" s="3"/>
      <c r="AA385" s="3"/>
      <c r="AB385" s="3"/>
      <c r="AC385" s="3"/>
      <c r="AG385" s="3"/>
    </row>
    <row r="386" spans="1:33" ht="15.75" customHeight="1">
      <c r="A386" s="3">
        <v>13620</v>
      </c>
      <c r="B386" s="3" t="s">
        <v>103</v>
      </c>
      <c r="C386" s="3" t="s">
        <v>155</v>
      </c>
      <c r="D386" s="3" t="s">
        <v>156</v>
      </c>
      <c r="E386" s="3" t="s">
        <v>22</v>
      </c>
      <c r="F386" s="3" t="s">
        <v>156</v>
      </c>
      <c r="G386" s="2">
        <v>30.24</v>
      </c>
      <c r="H386" s="2">
        <v>11.2</v>
      </c>
      <c r="I386" s="4">
        <f t="shared" si="0"/>
        <v>11.905488</v>
      </c>
      <c r="J386" s="5">
        <f t="shared" si="1"/>
        <v>36.745407999999998</v>
      </c>
      <c r="K386" s="5">
        <f t="shared" si="2"/>
        <v>1302.0794532505411</v>
      </c>
      <c r="L386" s="5">
        <f t="shared" si="3"/>
        <v>1562.4953439006492</v>
      </c>
      <c r="M386" s="5">
        <f t="shared" si="4"/>
        <v>1132.8091243279707</v>
      </c>
      <c r="N386" s="5">
        <f t="shared" si="5"/>
        <v>566.40456216398536</v>
      </c>
      <c r="O386" s="3">
        <f t="shared" si="6"/>
        <v>2078.7047431418264</v>
      </c>
      <c r="P386" s="3">
        <f t="shared" si="20"/>
        <v>942.88461097194227</v>
      </c>
      <c r="V386" s="3"/>
      <c r="W386" s="3"/>
      <c r="X386" s="3"/>
      <c r="Y386" s="3"/>
      <c r="Z386" s="3"/>
      <c r="AA386" s="3"/>
      <c r="AB386" s="3"/>
      <c r="AC386" s="3"/>
      <c r="AG386" s="3"/>
    </row>
    <row r="387" spans="1:33" ht="15.75" customHeight="1">
      <c r="A387" s="3">
        <v>13619</v>
      </c>
      <c r="B387" s="3" t="s">
        <v>103</v>
      </c>
      <c r="C387" s="3" t="s">
        <v>155</v>
      </c>
      <c r="D387" s="3" t="s">
        <v>156</v>
      </c>
      <c r="E387" s="3" t="s">
        <v>22</v>
      </c>
      <c r="F387" s="3" t="s">
        <v>156</v>
      </c>
      <c r="G387" s="2">
        <v>7.77</v>
      </c>
      <c r="H387" s="2">
        <v>8.8000000000000007</v>
      </c>
      <c r="I387" s="4">
        <f t="shared" si="0"/>
        <v>3.0590489999999999</v>
      </c>
      <c r="J387" s="5">
        <f t="shared" si="1"/>
        <v>28.871392000000004</v>
      </c>
      <c r="K387" s="5">
        <f t="shared" si="2"/>
        <v>67.543039319127189</v>
      </c>
      <c r="L387" s="5">
        <f t="shared" si="3"/>
        <v>81.051647182952621</v>
      </c>
      <c r="M387" s="5">
        <f t="shared" si="4"/>
        <v>58.762444207640648</v>
      </c>
      <c r="N387" s="5">
        <f t="shared" si="5"/>
        <v>29.381222103820324</v>
      </c>
      <c r="O387" s="3">
        <f t="shared" si="6"/>
        <v>107.82908512102058</v>
      </c>
      <c r="P387" s="3">
        <f t="shared" si="20"/>
        <v>48.910450274975467</v>
      </c>
      <c r="V387" s="3"/>
      <c r="W387" s="3"/>
      <c r="X387" s="3"/>
      <c r="Y387" s="3"/>
      <c r="Z387" s="3"/>
      <c r="AA387" s="3"/>
      <c r="AB387" s="3"/>
      <c r="AC387" s="3"/>
      <c r="AG387" s="3"/>
    </row>
    <row r="388" spans="1:33" ht="15.75" customHeight="1">
      <c r="A388" s="3">
        <v>13618</v>
      </c>
      <c r="B388" s="3" t="s">
        <v>103</v>
      </c>
      <c r="C388" s="3" t="s">
        <v>155</v>
      </c>
      <c r="D388" s="3" t="s">
        <v>156</v>
      </c>
      <c r="E388" s="3" t="s">
        <v>22</v>
      </c>
      <c r="F388" s="3" t="s">
        <v>156</v>
      </c>
      <c r="G388" s="3"/>
      <c r="H388" s="3"/>
      <c r="I388" s="4">
        <f t="shared" si="0"/>
        <v>0</v>
      </c>
      <c r="J388" s="5">
        <f t="shared" si="1"/>
        <v>0</v>
      </c>
      <c r="K388" s="5">
        <f t="shared" si="2"/>
        <v>0</v>
      </c>
      <c r="L388" s="5">
        <f t="shared" si="3"/>
        <v>0</v>
      </c>
      <c r="M388" s="5">
        <f t="shared" si="4"/>
        <v>0</v>
      </c>
      <c r="N388" s="5">
        <f t="shared" si="5"/>
        <v>0</v>
      </c>
      <c r="O388" s="3">
        <f t="shared" si="6"/>
        <v>0</v>
      </c>
      <c r="P388" s="3">
        <f t="shared" si="20"/>
        <v>0</v>
      </c>
      <c r="V388" s="3"/>
      <c r="W388" s="3"/>
      <c r="X388" s="3"/>
      <c r="Y388" s="3"/>
      <c r="Z388" s="3"/>
      <c r="AA388" s="3"/>
      <c r="AB388" s="3"/>
      <c r="AC388" s="3"/>
      <c r="AG388" s="3"/>
    </row>
    <row r="389" spans="1:33" ht="15.75" customHeight="1">
      <c r="A389" s="3">
        <v>13617</v>
      </c>
      <c r="B389" s="3" t="s">
        <v>103</v>
      </c>
      <c r="C389" s="3" t="s">
        <v>155</v>
      </c>
      <c r="D389" s="3" t="s">
        <v>156</v>
      </c>
      <c r="E389" s="3" t="s">
        <v>58</v>
      </c>
      <c r="F389" s="3" t="s">
        <v>156</v>
      </c>
      <c r="G389" s="2">
        <v>44.31</v>
      </c>
      <c r="H389" s="2" t="s">
        <v>89</v>
      </c>
      <c r="I389" s="4">
        <f t="shared" si="0"/>
        <v>17.444846999999999</v>
      </c>
      <c r="J389" s="5" t="e">
        <f t="shared" si="1"/>
        <v>#VALUE!</v>
      </c>
      <c r="K389" s="5" t="e">
        <f t="shared" si="2"/>
        <v>#VALUE!</v>
      </c>
      <c r="L389" s="5" t="e">
        <f t="shared" si="3"/>
        <v>#VALUE!</v>
      </c>
      <c r="M389" s="5" t="e">
        <f t="shared" si="4"/>
        <v>#VALUE!</v>
      </c>
      <c r="N389" s="5" t="e">
        <f t="shared" si="5"/>
        <v>#VALUE!</v>
      </c>
      <c r="O389" s="3" t="e">
        <f t="shared" si="6"/>
        <v>#VALUE!</v>
      </c>
      <c r="P389" s="3"/>
      <c r="V389" s="3"/>
      <c r="W389" s="3"/>
      <c r="X389" s="3"/>
      <c r="Y389" s="3"/>
      <c r="Z389" s="3"/>
      <c r="AA389" s="3"/>
      <c r="AB389" s="3"/>
      <c r="AC389" s="3"/>
      <c r="AG389" s="3"/>
    </row>
    <row r="390" spans="1:33" ht="15.75" customHeight="1">
      <c r="A390" s="3">
        <v>13616</v>
      </c>
      <c r="B390" s="3" t="s">
        <v>103</v>
      </c>
      <c r="C390" s="3" t="s">
        <v>155</v>
      </c>
      <c r="D390" s="3" t="s">
        <v>156</v>
      </c>
      <c r="E390" s="3" t="s">
        <v>22</v>
      </c>
      <c r="F390" s="3" t="s">
        <v>156</v>
      </c>
      <c r="G390" s="2">
        <v>44.56</v>
      </c>
      <c r="H390" s="2" t="s">
        <v>89</v>
      </c>
      <c r="I390" s="4">
        <f t="shared" si="0"/>
        <v>17.543272000000002</v>
      </c>
      <c r="J390" s="5" t="e">
        <f t="shared" si="1"/>
        <v>#VALUE!</v>
      </c>
      <c r="K390" s="5" t="e">
        <f t="shared" si="2"/>
        <v>#VALUE!</v>
      </c>
      <c r="L390" s="5" t="e">
        <f t="shared" si="3"/>
        <v>#VALUE!</v>
      </c>
      <c r="M390" s="5" t="e">
        <f t="shared" si="4"/>
        <v>#VALUE!</v>
      </c>
      <c r="N390" s="5" t="e">
        <f t="shared" si="5"/>
        <v>#VALUE!</v>
      </c>
      <c r="O390" s="3" t="e">
        <f t="shared" si="6"/>
        <v>#VALUE!</v>
      </c>
      <c r="P390" s="3"/>
      <c r="V390" s="3"/>
      <c r="W390" s="3"/>
      <c r="X390" s="3"/>
      <c r="Y390" s="3"/>
      <c r="Z390" s="3"/>
      <c r="AA390" s="3"/>
      <c r="AB390" s="3"/>
      <c r="AC390" s="3"/>
      <c r="AG390" s="3"/>
    </row>
    <row r="391" spans="1:33" ht="15.75" customHeight="1">
      <c r="A391" s="3">
        <v>13615</v>
      </c>
      <c r="B391" s="3" t="s">
        <v>103</v>
      </c>
      <c r="C391" s="3" t="s">
        <v>155</v>
      </c>
      <c r="D391" s="3" t="s">
        <v>156</v>
      </c>
      <c r="E391" s="3" t="s">
        <v>22</v>
      </c>
      <c r="F391" s="3" t="s">
        <v>156</v>
      </c>
      <c r="G391" s="2">
        <v>7.96</v>
      </c>
      <c r="H391" s="3"/>
      <c r="I391" s="4">
        <f t="shared" si="0"/>
        <v>3.1338520000000001</v>
      </c>
      <c r="J391" s="5">
        <f t="shared" si="1"/>
        <v>0</v>
      </c>
      <c r="K391" s="5">
        <f t="shared" si="2"/>
        <v>0</v>
      </c>
      <c r="L391" s="5">
        <f t="shared" si="3"/>
        <v>0</v>
      </c>
      <c r="M391" s="5">
        <f t="shared" si="4"/>
        <v>0</v>
      </c>
      <c r="N391" s="5">
        <f t="shared" si="5"/>
        <v>0</v>
      </c>
      <c r="O391" s="3">
        <f t="shared" si="6"/>
        <v>0</v>
      </c>
      <c r="P391" s="3">
        <f>0.45359237*O391</f>
        <v>0</v>
      </c>
      <c r="V391" s="3"/>
      <c r="W391" s="3"/>
      <c r="X391" s="3"/>
      <c r="Y391" s="3"/>
      <c r="Z391" s="3"/>
      <c r="AA391" s="3"/>
      <c r="AB391" s="3"/>
      <c r="AC391" s="3"/>
      <c r="AG391" s="3"/>
    </row>
    <row r="392" spans="1:33" ht="15.75" customHeight="1">
      <c r="A392" s="3">
        <v>13614</v>
      </c>
      <c r="B392" s="3" t="s">
        <v>103</v>
      </c>
      <c r="C392" s="3" t="s">
        <v>155</v>
      </c>
      <c r="D392" s="3" t="s">
        <v>156</v>
      </c>
      <c r="E392" s="3" t="s">
        <v>30</v>
      </c>
      <c r="F392" s="3" t="s">
        <v>156</v>
      </c>
      <c r="G392" s="2">
        <v>19.18</v>
      </c>
      <c r="H392" s="2" t="s">
        <v>89</v>
      </c>
      <c r="I392" s="4">
        <f t="shared" si="0"/>
        <v>7.5511659999999994</v>
      </c>
      <c r="J392" s="5" t="e">
        <f t="shared" si="1"/>
        <v>#VALUE!</v>
      </c>
      <c r="K392" s="5" t="e">
        <f t="shared" si="2"/>
        <v>#VALUE!</v>
      </c>
      <c r="L392" s="5" t="e">
        <f t="shared" si="3"/>
        <v>#VALUE!</v>
      </c>
      <c r="M392" s="5" t="e">
        <f t="shared" si="4"/>
        <v>#VALUE!</v>
      </c>
      <c r="N392" s="5" t="e">
        <f t="shared" si="5"/>
        <v>#VALUE!</v>
      </c>
      <c r="O392" s="3" t="e">
        <f t="shared" si="6"/>
        <v>#VALUE!</v>
      </c>
      <c r="P392" s="3"/>
      <c r="V392" s="3"/>
      <c r="W392" s="3"/>
      <c r="X392" s="3"/>
      <c r="Y392" s="3"/>
      <c r="Z392" s="3"/>
      <c r="AA392" s="3"/>
      <c r="AB392" s="3"/>
      <c r="AC392" s="3"/>
      <c r="AG392" s="3"/>
    </row>
    <row r="393" spans="1:33" ht="15.75" customHeight="1">
      <c r="A393" s="3">
        <v>13613</v>
      </c>
      <c r="B393" s="3" t="s">
        <v>103</v>
      </c>
      <c r="C393" s="3" t="s">
        <v>155</v>
      </c>
      <c r="D393" s="3" t="s">
        <v>156</v>
      </c>
      <c r="E393" s="3" t="s">
        <v>22</v>
      </c>
      <c r="F393" s="3" t="s">
        <v>156</v>
      </c>
      <c r="G393" s="2">
        <v>12.58</v>
      </c>
      <c r="H393" s="2" t="s">
        <v>89</v>
      </c>
      <c r="I393" s="4">
        <f t="shared" si="0"/>
        <v>4.9527460000000003</v>
      </c>
      <c r="J393" s="5" t="e">
        <f t="shared" si="1"/>
        <v>#VALUE!</v>
      </c>
      <c r="K393" s="5" t="e">
        <f t="shared" si="2"/>
        <v>#VALUE!</v>
      </c>
      <c r="L393" s="5" t="e">
        <f t="shared" si="3"/>
        <v>#VALUE!</v>
      </c>
      <c r="M393" s="5" t="e">
        <f t="shared" si="4"/>
        <v>#VALUE!</v>
      </c>
      <c r="N393" s="5" t="e">
        <f t="shared" si="5"/>
        <v>#VALUE!</v>
      </c>
      <c r="O393" s="3" t="e">
        <f t="shared" si="6"/>
        <v>#VALUE!</v>
      </c>
      <c r="P393" s="3"/>
      <c r="V393" s="3"/>
      <c r="W393" s="3"/>
      <c r="X393" s="3"/>
      <c r="Y393" s="3"/>
      <c r="Z393" s="3"/>
      <c r="AA393" s="3"/>
      <c r="AB393" s="3"/>
      <c r="AC393" s="3"/>
      <c r="AG393" s="3"/>
    </row>
    <row r="394" spans="1:33" ht="15.75" customHeight="1">
      <c r="A394" s="3">
        <v>13612</v>
      </c>
      <c r="B394" s="3" t="s">
        <v>103</v>
      </c>
      <c r="C394" s="3" t="s">
        <v>155</v>
      </c>
      <c r="D394" s="3" t="s">
        <v>156</v>
      </c>
      <c r="E394" s="3" t="s">
        <v>22</v>
      </c>
      <c r="F394" s="3" t="s">
        <v>156</v>
      </c>
      <c r="G394" s="2">
        <v>12.22</v>
      </c>
      <c r="H394" s="2">
        <v>6.8</v>
      </c>
      <c r="I394" s="4">
        <f t="shared" si="0"/>
        <v>4.8110140000000001</v>
      </c>
      <c r="J394" s="5">
        <f t="shared" si="1"/>
        <v>22.309711999999998</v>
      </c>
      <c r="K394" s="5">
        <f t="shared" si="2"/>
        <v>129.0943437108522</v>
      </c>
      <c r="L394" s="5">
        <f t="shared" si="3"/>
        <v>154.91321245302262</v>
      </c>
      <c r="M394" s="5">
        <f t="shared" si="4"/>
        <v>112.3120790284414</v>
      </c>
      <c r="N394" s="5">
        <f t="shared" si="5"/>
        <v>56.156039514220701</v>
      </c>
      <c r="O394" s="3">
        <f t="shared" si="6"/>
        <v>206.09266501718997</v>
      </c>
      <c r="P394" s="3">
        <f>0.45359237*O394</f>
        <v>93.482060364763299</v>
      </c>
      <c r="V394" s="3"/>
      <c r="W394" s="3"/>
      <c r="X394" s="3"/>
      <c r="Y394" s="3"/>
      <c r="Z394" s="3"/>
      <c r="AA394" s="3"/>
      <c r="AB394" s="3"/>
      <c r="AC394" s="3"/>
      <c r="AG394" s="3"/>
    </row>
    <row r="395" spans="1:33" ht="15.75" customHeight="1">
      <c r="A395" s="3">
        <v>13611</v>
      </c>
      <c r="B395" s="3" t="s">
        <v>103</v>
      </c>
      <c r="C395" s="3" t="s">
        <v>155</v>
      </c>
      <c r="D395" s="3" t="s">
        <v>156</v>
      </c>
      <c r="E395" s="3" t="s">
        <v>30</v>
      </c>
      <c r="F395" s="3" t="s">
        <v>156</v>
      </c>
      <c r="G395" s="2">
        <v>27.37</v>
      </c>
      <c r="H395" s="2" t="s">
        <v>89</v>
      </c>
      <c r="I395" s="4">
        <f t="shared" si="0"/>
        <v>10.775569000000001</v>
      </c>
      <c r="J395" s="5" t="e">
        <f t="shared" si="1"/>
        <v>#VALUE!</v>
      </c>
      <c r="K395" s="5" t="e">
        <f t="shared" si="2"/>
        <v>#VALUE!</v>
      </c>
      <c r="L395" s="5" t="e">
        <f t="shared" si="3"/>
        <v>#VALUE!</v>
      </c>
      <c r="M395" s="5" t="e">
        <f t="shared" si="4"/>
        <v>#VALUE!</v>
      </c>
      <c r="N395" s="5" t="e">
        <f t="shared" si="5"/>
        <v>#VALUE!</v>
      </c>
      <c r="O395" s="3" t="e">
        <f t="shared" si="6"/>
        <v>#VALUE!</v>
      </c>
      <c r="P395" s="3"/>
      <c r="V395" s="3"/>
      <c r="W395" s="3"/>
      <c r="X395" s="3"/>
      <c r="Y395" s="3"/>
      <c r="Z395" s="3"/>
      <c r="AA395" s="3"/>
      <c r="AB395" s="3"/>
      <c r="AC395" s="3"/>
      <c r="AG395" s="3"/>
    </row>
    <row r="396" spans="1:33" ht="15.75" customHeight="1">
      <c r="A396" s="3">
        <v>13610</v>
      </c>
      <c r="B396" s="3" t="s">
        <v>103</v>
      </c>
      <c r="C396" s="3" t="s">
        <v>155</v>
      </c>
      <c r="D396" s="3" t="s">
        <v>156</v>
      </c>
      <c r="E396" s="3" t="s">
        <v>22</v>
      </c>
      <c r="F396" s="3" t="s">
        <v>156</v>
      </c>
      <c r="G396" s="2">
        <v>17.29</v>
      </c>
      <c r="H396" s="2" t="s">
        <v>89</v>
      </c>
      <c r="I396" s="4">
        <f t="shared" si="0"/>
        <v>6.8070729999999999</v>
      </c>
      <c r="J396" s="5" t="e">
        <f t="shared" si="1"/>
        <v>#VALUE!</v>
      </c>
      <c r="K396" s="5" t="e">
        <f t="shared" si="2"/>
        <v>#VALUE!</v>
      </c>
      <c r="L396" s="5" t="e">
        <f t="shared" si="3"/>
        <v>#VALUE!</v>
      </c>
      <c r="M396" s="5" t="e">
        <f t="shared" si="4"/>
        <v>#VALUE!</v>
      </c>
      <c r="N396" s="5" t="e">
        <f t="shared" si="5"/>
        <v>#VALUE!</v>
      </c>
      <c r="O396" s="3" t="e">
        <f t="shared" si="6"/>
        <v>#VALUE!</v>
      </c>
      <c r="P396" s="3"/>
      <c r="V396" s="3"/>
      <c r="W396" s="3"/>
      <c r="X396" s="3"/>
      <c r="Y396" s="3"/>
      <c r="Z396" s="3"/>
      <c r="AA396" s="3"/>
      <c r="AB396" s="3"/>
      <c r="AC396" s="3"/>
      <c r="AG396" s="3"/>
    </row>
    <row r="397" spans="1:33" ht="15.75" customHeight="1">
      <c r="A397" s="3">
        <v>13609</v>
      </c>
      <c r="B397" s="3" t="s">
        <v>103</v>
      </c>
      <c r="C397" s="3" t="s">
        <v>155</v>
      </c>
      <c r="D397" s="3" t="s">
        <v>156</v>
      </c>
      <c r="E397" s="3" t="s">
        <v>22</v>
      </c>
      <c r="F397" s="3" t="s">
        <v>156</v>
      </c>
      <c r="G397" s="2">
        <v>12.83</v>
      </c>
      <c r="H397" s="2" t="s">
        <v>89</v>
      </c>
      <c r="I397" s="4">
        <f t="shared" si="0"/>
        <v>5.0511710000000001</v>
      </c>
      <c r="J397" s="5" t="e">
        <f t="shared" si="1"/>
        <v>#VALUE!</v>
      </c>
      <c r="K397" s="5" t="e">
        <f t="shared" si="2"/>
        <v>#VALUE!</v>
      </c>
      <c r="L397" s="5" t="e">
        <f t="shared" si="3"/>
        <v>#VALUE!</v>
      </c>
      <c r="M397" s="5" t="e">
        <f t="shared" si="4"/>
        <v>#VALUE!</v>
      </c>
      <c r="N397" s="5" t="e">
        <f t="shared" si="5"/>
        <v>#VALUE!</v>
      </c>
      <c r="O397" s="3" t="e">
        <f t="shared" si="6"/>
        <v>#VALUE!</v>
      </c>
      <c r="P397" s="3"/>
      <c r="V397" s="3"/>
      <c r="W397" s="3"/>
      <c r="X397" s="3"/>
      <c r="Y397" s="3"/>
      <c r="Z397" s="3"/>
      <c r="AA397" s="3"/>
      <c r="AB397" s="3"/>
      <c r="AC397" s="3"/>
      <c r="AG397" s="3"/>
    </row>
    <row r="398" spans="1:33" ht="15.75" customHeight="1">
      <c r="A398" s="3">
        <v>13608</v>
      </c>
      <c r="B398" s="3" t="s">
        <v>103</v>
      </c>
      <c r="C398" s="3" t="s">
        <v>155</v>
      </c>
      <c r="D398" s="3" t="s">
        <v>156</v>
      </c>
      <c r="E398" s="3" t="s">
        <v>30</v>
      </c>
      <c r="F398" s="3" t="s">
        <v>156</v>
      </c>
      <c r="G398" s="2">
        <v>18.14</v>
      </c>
      <c r="H398" s="2">
        <v>11</v>
      </c>
      <c r="I398" s="4">
        <f t="shared" si="0"/>
        <v>7.141718</v>
      </c>
      <c r="J398" s="5">
        <f t="shared" si="1"/>
        <v>36.089239999999997</v>
      </c>
      <c r="K398" s="5">
        <f t="shared" si="2"/>
        <v>460.17512619768689</v>
      </c>
      <c r="L398" s="5">
        <f t="shared" si="3"/>
        <v>552.21015143722423</v>
      </c>
      <c r="M398" s="5">
        <f t="shared" si="4"/>
        <v>400.35235979198757</v>
      </c>
      <c r="N398" s="5">
        <f t="shared" si="5"/>
        <v>200.17617989599378</v>
      </c>
      <c r="O398" s="3">
        <f t="shared" si="6"/>
        <v>734.64658021829712</v>
      </c>
      <c r="P398" s="3">
        <f t="shared" ref="P398:P406" si="21">0.45359237*O398</f>
        <v>333.23008343361255</v>
      </c>
      <c r="V398" s="3"/>
      <c r="W398" s="3"/>
      <c r="X398" s="3"/>
      <c r="Y398" s="3"/>
      <c r="Z398" s="3"/>
      <c r="AA398" s="3"/>
      <c r="AB398" s="3"/>
      <c r="AC398" s="3"/>
      <c r="AG398" s="3"/>
    </row>
    <row r="399" spans="1:33" ht="15.75" customHeight="1">
      <c r="A399" s="3">
        <v>13607</v>
      </c>
      <c r="B399" s="3" t="s">
        <v>103</v>
      </c>
      <c r="C399" s="3" t="s">
        <v>155</v>
      </c>
      <c r="D399" s="3" t="s">
        <v>156</v>
      </c>
      <c r="E399" s="3" t="s">
        <v>22</v>
      </c>
      <c r="F399" s="3" t="s">
        <v>156</v>
      </c>
      <c r="G399" s="2">
        <v>20.37</v>
      </c>
      <c r="H399" s="2">
        <v>6.7</v>
      </c>
      <c r="I399" s="4">
        <f t="shared" si="0"/>
        <v>8.0196690000000004</v>
      </c>
      <c r="J399" s="5">
        <f t="shared" si="1"/>
        <v>21.981628000000001</v>
      </c>
      <c r="K399" s="5">
        <f t="shared" si="2"/>
        <v>353.43760057022166</v>
      </c>
      <c r="L399" s="5">
        <f t="shared" si="3"/>
        <v>424.12512068426599</v>
      </c>
      <c r="M399" s="5">
        <f t="shared" si="4"/>
        <v>307.49071249609284</v>
      </c>
      <c r="N399" s="5">
        <f t="shared" si="5"/>
        <v>153.74535624804642</v>
      </c>
      <c r="O399" s="3">
        <f t="shared" si="6"/>
        <v>564.24545743033036</v>
      </c>
      <c r="P399" s="3">
        <f t="shared" si="21"/>
        <v>255.93743429755767</v>
      </c>
      <c r="V399" s="3"/>
      <c r="W399" s="3"/>
      <c r="X399" s="3"/>
      <c r="Y399" s="3"/>
      <c r="Z399" s="3"/>
      <c r="AA399" s="3"/>
      <c r="AB399" s="3"/>
      <c r="AC399" s="3"/>
      <c r="AG399" s="3"/>
    </row>
    <row r="400" spans="1:33" ht="15.75" customHeight="1">
      <c r="A400" s="3">
        <v>13606</v>
      </c>
      <c r="B400" s="3" t="s">
        <v>103</v>
      </c>
      <c r="C400" s="3" t="s">
        <v>155</v>
      </c>
      <c r="D400" s="3" t="s">
        <v>156</v>
      </c>
      <c r="E400" s="3" t="s">
        <v>30</v>
      </c>
      <c r="F400" s="3" t="s">
        <v>156</v>
      </c>
      <c r="G400" s="2">
        <v>7.96</v>
      </c>
      <c r="H400" s="2">
        <v>7.2</v>
      </c>
      <c r="I400" s="4">
        <f t="shared" si="0"/>
        <v>3.1338520000000001</v>
      </c>
      <c r="J400" s="5">
        <f t="shared" si="1"/>
        <v>23.622047999999999</v>
      </c>
      <c r="K400" s="5">
        <f t="shared" si="2"/>
        <v>57.998200819942362</v>
      </c>
      <c r="L400" s="5">
        <f t="shared" si="3"/>
        <v>69.597840983930837</v>
      </c>
      <c r="M400" s="5">
        <f t="shared" si="4"/>
        <v>50.458434713349853</v>
      </c>
      <c r="N400" s="5">
        <f t="shared" si="5"/>
        <v>25.229217356674926</v>
      </c>
      <c r="O400" s="3">
        <f t="shared" si="6"/>
        <v>92.591227698996974</v>
      </c>
      <c r="P400" s="3">
        <f t="shared" si="21"/>
        <v>41.998674413197683</v>
      </c>
      <c r="V400" s="3"/>
      <c r="W400" s="3"/>
      <c r="X400" s="3"/>
      <c r="Y400" s="3"/>
      <c r="Z400" s="3"/>
      <c r="AA400" s="3"/>
      <c r="AB400" s="3"/>
      <c r="AC400" s="3"/>
      <c r="AG400" s="3"/>
    </row>
    <row r="401" spans="1:33" ht="15.75" customHeight="1">
      <c r="A401" s="3">
        <v>13605</v>
      </c>
      <c r="B401" s="3" t="s">
        <v>103</v>
      </c>
      <c r="C401" s="3" t="s">
        <v>155</v>
      </c>
      <c r="D401" s="3" t="s">
        <v>156</v>
      </c>
      <c r="E401" s="3" t="s">
        <v>30</v>
      </c>
      <c r="F401" s="3" t="s">
        <v>156</v>
      </c>
      <c r="G401" s="2">
        <v>20.37</v>
      </c>
      <c r="H401" s="2">
        <v>7.6</v>
      </c>
      <c r="I401" s="4">
        <f t="shared" si="0"/>
        <v>8.0196690000000004</v>
      </c>
      <c r="J401" s="5">
        <f t="shared" si="1"/>
        <v>24.934383999999998</v>
      </c>
      <c r="K401" s="5">
        <f t="shared" si="2"/>
        <v>400.91429318413196</v>
      </c>
      <c r="L401" s="5">
        <f t="shared" si="3"/>
        <v>481.09715182095835</v>
      </c>
      <c r="M401" s="5">
        <f t="shared" si="4"/>
        <v>348.7954350701948</v>
      </c>
      <c r="N401" s="5">
        <f t="shared" si="5"/>
        <v>174.3977175350974</v>
      </c>
      <c r="O401" s="3">
        <f t="shared" si="6"/>
        <v>640.03962335380743</v>
      </c>
      <c r="P401" s="3">
        <f t="shared" si="21"/>
        <v>290.3170896509609</v>
      </c>
      <c r="V401" s="3"/>
      <c r="W401" s="3"/>
      <c r="X401" s="3"/>
      <c r="Y401" s="3"/>
      <c r="Z401" s="3"/>
      <c r="AA401" s="3"/>
      <c r="AB401" s="3"/>
      <c r="AC401" s="3"/>
      <c r="AG401" s="3"/>
    </row>
    <row r="402" spans="1:33" ht="15.75" customHeight="1">
      <c r="A402" s="3">
        <v>13566</v>
      </c>
      <c r="B402" s="3" t="s">
        <v>103</v>
      </c>
      <c r="C402" s="3" t="s">
        <v>155</v>
      </c>
      <c r="D402" s="3" t="s">
        <v>156</v>
      </c>
      <c r="E402" s="3" t="s">
        <v>22</v>
      </c>
      <c r="F402" s="3" t="s">
        <v>156</v>
      </c>
      <c r="G402" s="3"/>
      <c r="H402" s="3"/>
      <c r="I402" s="4">
        <f t="shared" si="0"/>
        <v>0</v>
      </c>
      <c r="J402" s="5">
        <f t="shared" si="1"/>
        <v>0</v>
      </c>
      <c r="K402" s="5">
        <f t="shared" si="2"/>
        <v>0</v>
      </c>
      <c r="L402" s="5">
        <f t="shared" si="3"/>
        <v>0</v>
      </c>
      <c r="M402" s="5">
        <f t="shared" si="4"/>
        <v>0</v>
      </c>
      <c r="N402" s="5">
        <f t="shared" si="5"/>
        <v>0</v>
      </c>
      <c r="O402" s="3">
        <f t="shared" si="6"/>
        <v>0</v>
      </c>
      <c r="P402" s="3">
        <f t="shared" si="21"/>
        <v>0</v>
      </c>
      <c r="V402" s="3"/>
      <c r="W402" s="3"/>
      <c r="X402" s="3"/>
      <c r="Y402" s="3"/>
      <c r="Z402" s="3"/>
      <c r="AA402" s="3"/>
      <c r="AB402" s="3"/>
      <c r="AC402" s="3"/>
      <c r="AG402" s="3"/>
    </row>
    <row r="403" spans="1:33" ht="15.75" customHeight="1">
      <c r="A403" s="3">
        <v>13565</v>
      </c>
      <c r="B403" s="3" t="s">
        <v>103</v>
      </c>
      <c r="C403" s="3" t="s">
        <v>155</v>
      </c>
      <c r="D403" s="3" t="s">
        <v>156</v>
      </c>
      <c r="E403" s="3" t="s">
        <v>22</v>
      </c>
      <c r="F403" s="3" t="s">
        <v>156</v>
      </c>
      <c r="G403" s="3"/>
      <c r="H403" s="3"/>
      <c r="I403" s="4">
        <f t="shared" si="0"/>
        <v>0</v>
      </c>
      <c r="J403" s="5">
        <f t="shared" si="1"/>
        <v>0</v>
      </c>
      <c r="K403" s="5">
        <f t="shared" si="2"/>
        <v>0</v>
      </c>
      <c r="L403" s="5">
        <f t="shared" si="3"/>
        <v>0</v>
      </c>
      <c r="M403" s="5">
        <f t="shared" si="4"/>
        <v>0</v>
      </c>
      <c r="N403" s="5">
        <f t="shared" si="5"/>
        <v>0</v>
      </c>
      <c r="O403" s="3">
        <f t="shared" si="6"/>
        <v>0</v>
      </c>
      <c r="P403" s="3">
        <f t="shared" si="21"/>
        <v>0</v>
      </c>
      <c r="V403" s="3"/>
      <c r="W403" s="3"/>
      <c r="X403" s="3"/>
      <c r="Y403" s="3"/>
      <c r="Z403" s="3"/>
      <c r="AA403" s="3"/>
      <c r="AB403" s="3"/>
      <c r="AC403" s="3"/>
      <c r="AG403" s="3"/>
    </row>
    <row r="404" spans="1:33" ht="15.75" customHeight="1">
      <c r="A404" s="3">
        <v>3530</v>
      </c>
      <c r="B404" s="3" t="s">
        <v>103</v>
      </c>
      <c r="C404" s="3" t="s">
        <v>157</v>
      </c>
      <c r="D404" s="3" t="s">
        <v>158</v>
      </c>
      <c r="E404" s="3" t="s">
        <v>22</v>
      </c>
      <c r="F404" s="3" t="s">
        <v>159</v>
      </c>
      <c r="G404" s="2">
        <v>67.48</v>
      </c>
      <c r="H404" s="2">
        <v>1.7</v>
      </c>
      <c r="I404" s="4">
        <f t="shared" si="0"/>
        <v>26.566876000000001</v>
      </c>
      <c r="J404" s="5">
        <f t="shared" si="1"/>
        <v>5.5774279999999994</v>
      </c>
      <c r="K404" s="5">
        <f t="shared" si="2"/>
        <v>984.13563736417268</v>
      </c>
      <c r="L404" s="5">
        <f t="shared" si="3"/>
        <v>1180.9627648370072</v>
      </c>
      <c r="M404" s="5">
        <f t="shared" si="4"/>
        <v>856.19800450683022</v>
      </c>
      <c r="N404" s="5">
        <f t="shared" si="5"/>
        <v>428.09900225341511</v>
      </c>
      <c r="O404" s="3">
        <f t="shared" si="6"/>
        <v>1571.1233382700334</v>
      </c>
      <c r="P404" s="3">
        <f t="shared" si="21"/>
        <v>712.64955856821621</v>
      </c>
      <c r="V404" s="3"/>
      <c r="W404" s="3"/>
      <c r="X404" s="3"/>
      <c r="Y404" s="3"/>
      <c r="Z404" s="3"/>
      <c r="AA404" s="3"/>
      <c r="AB404" s="3"/>
      <c r="AC404" s="3"/>
      <c r="AG404" s="3"/>
    </row>
    <row r="405" spans="1:33" ht="15.75" customHeight="1">
      <c r="A405" s="3">
        <v>3532</v>
      </c>
      <c r="B405" s="3" t="s">
        <v>103</v>
      </c>
      <c r="C405" s="3" t="s">
        <v>157</v>
      </c>
      <c r="D405" s="3" t="s">
        <v>158</v>
      </c>
      <c r="E405" s="3" t="s">
        <v>58</v>
      </c>
      <c r="F405" s="3" t="s">
        <v>159</v>
      </c>
      <c r="G405" s="2">
        <v>52.52</v>
      </c>
      <c r="H405" s="2">
        <v>9.8000000000000007</v>
      </c>
      <c r="I405" s="4">
        <f t="shared" si="0"/>
        <v>20.677123999999999</v>
      </c>
      <c r="J405" s="5">
        <f t="shared" si="1"/>
        <v>32.152232000000005</v>
      </c>
      <c r="K405" s="5">
        <f t="shared" si="2"/>
        <v>3436.6191041741417</v>
      </c>
      <c r="L405" s="5">
        <f t="shared" si="3"/>
        <v>4123.9429250089697</v>
      </c>
      <c r="M405" s="5">
        <f t="shared" si="4"/>
        <v>2989.8586206315031</v>
      </c>
      <c r="N405" s="5">
        <f t="shared" si="5"/>
        <v>1494.9293103157515</v>
      </c>
      <c r="O405" s="3">
        <f t="shared" si="6"/>
        <v>5486.3905688588084</v>
      </c>
      <c r="P405" s="3">
        <f t="shared" si="21"/>
        <v>2488.5849008743153</v>
      </c>
      <c r="V405" s="3"/>
      <c r="W405" s="3"/>
      <c r="X405" s="3"/>
      <c r="Y405" s="3"/>
      <c r="Z405" s="3"/>
      <c r="AA405" s="3"/>
      <c r="AB405" s="3"/>
      <c r="AC405" s="3"/>
      <c r="AG405" s="3"/>
    </row>
    <row r="406" spans="1:33" ht="15.75" customHeight="1">
      <c r="A406" s="3">
        <v>13589</v>
      </c>
      <c r="B406" s="3" t="s">
        <v>103</v>
      </c>
      <c r="C406" s="3" t="s">
        <v>157</v>
      </c>
      <c r="D406" s="3" t="s">
        <v>158</v>
      </c>
      <c r="E406" s="3" t="s">
        <v>58</v>
      </c>
      <c r="F406" s="3" t="s">
        <v>159</v>
      </c>
      <c r="G406" s="2">
        <v>43.29</v>
      </c>
      <c r="H406" s="2">
        <v>16.100000000000001</v>
      </c>
      <c r="I406" s="4">
        <f t="shared" si="0"/>
        <v>17.043272999999999</v>
      </c>
      <c r="J406" s="5">
        <f t="shared" si="1"/>
        <v>52.821524000000004</v>
      </c>
      <c r="K406" s="5">
        <f t="shared" si="2"/>
        <v>3835.80867613803</v>
      </c>
      <c r="L406" s="5">
        <f t="shared" si="3"/>
        <v>4602.9704113656362</v>
      </c>
      <c r="M406" s="5">
        <f t="shared" si="4"/>
        <v>3337.1535482400864</v>
      </c>
      <c r="N406" s="5">
        <f t="shared" si="5"/>
        <v>1668.5767741200432</v>
      </c>
      <c r="O406" s="3">
        <f t="shared" si="6"/>
        <v>6123.6767610205579</v>
      </c>
      <c r="P406" s="3">
        <f t="shared" si="21"/>
        <v>2777.6530551452388</v>
      </c>
      <c r="V406" s="3"/>
      <c r="W406" s="3"/>
      <c r="X406" s="3"/>
      <c r="Y406" s="3"/>
      <c r="Z406" s="3"/>
      <c r="AA406" s="3"/>
      <c r="AB406" s="3"/>
      <c r="AC406" s="3"/>
      <c r="AG406" s="3"/>
    </row>
    <row r="407" spans="1:33" ht="15.75" customHeight="1">
      <c r="A407" s="3">
        <v>13583</v>
      </c>
      <c r="B407" s="3" t="s">
        <v>103</v>
      </c>
      <c r="C407" s="3" t="s">
        <v>157</v>
      </c>
      <c r="D407" s="3" t="s">
        <v>158</v>
      </c>
      <c r="E407" s="3" t="s">
        <v>58</v>
      </c>
      <c r="F407" s="3" t="s">
        <v>159</v>
      </c>
      <c r="G407" s="2">
        <v>58.89</v>
      </c>
      <c r="H407" s="2" t="s">
        <v>89</v>
      </c>
      <c r="I407" s="4">
        <f t="shared" si="0"/>
        <v>23.184992999999999</v>
      </c>
      <c r="J407" s="5" t="e">
        <f t="shared" si="1"/>
        <v>#VALUE!</v>
      </c>
      <c r="K407" s="5" t="e">
        <f t="shared" si="2"/>
        <v>#VALUE!</v>
      </c>
      <c r="L407" s="5" t="e">
        <f t="shared" si="3"/>
        <v>#VALUE!</v>
      </c>
      <c r="M407" s="5" t="e">
        <f t="shared" si="4"/>
        <v>#VALUE!</v>
      </c>
      <c r="N407" s="5" t="e">
        <f t="shared" si="5"/>
        <v>#VALUE!</v>
      </c>
      <c r="O407" s="3" t="e">
        <f t="shared" si="6"/>
        <v>#VALUE!</v>
      </c>
      <c r="P407" s="3"/>
      <c r="V407" s="3"/>
      <c r="W407" s="3"/>
      <c r="X407" s="3"/>
      <c r="Y407" s="3"/>
      <c r="Z407" s="3"/>
      <c r="AA407" s="3"/>
      <c r="AB407" s="3"/>
      <c r="AC407" s="3"/>
      <c r="AG407" s="3"/>
    </row>
    <row r="408" spans="1:33" ht="15.75" customHeight="1">
      <c r="A408" s="3">
        <v>13577</v>
      </c>
      <c r="B408" s="3" t="s">
        <v>103</v>
      </c>
      <c r="C408" s="3" t="s">
        <v>157</v>
      </c>
      <c r="D408" s="3" t="s">
        <v>158</v>
      </c>
      <c r="E408" s="3" t="s">
        <v>58</v>
      </c>
      <c r="F408" s="3" t="s">
        <v>159</v>
      </c>
      <c r="G408" s="2">
        <v>99.31</v>
      </c>
      <c r="H408" s="2">
        <v>3.7</v>
      </c>
      <c r="I408" s="4">
        <f t="shared" si="0"/>
        <v>39.098346999999997</v>
      </c>
      <c r="J408" s="5">
        <f t="shared" si="1"/>
        <v>12.139108</v>
      </c>
      <c r="K408" s="5">
        <f t="shared" si="2"/>
        <v>4639.2051444272574</v>
      </c>
      <c r="L408" s="5">
        <f t="shared" si="3"/>
        <v>5567.0461733127086</v>
      </c>
      <c r="M408" s="5">
        <f t="shared" si="4"/>
        <v>4036.1084756517134</v>
      </c>
      <c r="N408" s="5">
        <f t="shared" si="5"/>
        <v>2018.0542378258567</v>
      </c>
      <c r="O408" s="3">
        <f t="shared" si="6"/>
        <v>7406.2590528208939</v>
      </c>
      <c r="P408" s="3">
        <f t="shared" ref="P408:P411" si="22">0.45359237*O408</f>
        <v>3359.4225966029844</v>
      </c>
      <c r="V408" s="3"/>
      <c r="W408" s="3"/>
      <c r="X408" s="3"/>
      <c r="Y408" s="3"/>
      <c r="Z408" s="3"/>
      <c r="AA408" s="3"/>
      <c r="AB408" s="3"/>
      <c r="AC408" s="3"/>
      <c r="AG408" s="3"/>
    </row>
    <row r="409" spans="1:33" ht="15.75" customHeight="1">
      <c r="A409" s="3">
        <v>13576</v>
      </c>
      <c r="B409" s="3" t="s">
        <v>103</v>
      </c>
      <c r="C409" s="3" t="s">
        <v>157</v>
      </c>
      <c r="D409" s="3" t="s">
        <v>158</v>
      </c>
      <c r="E409" s="3" t="s">
        <v>58</v>
      </c>
      <c r="F409" s="3" t="s">
        <v>159</v>
      </c>
      <c r="G409" s="2">
        <v>67.48</v>
      </c>
      <c r="H409" s="2">
        <v>1.38</v>
      </c>
      <c r="I409" s="4">
        <f t="shared" si="0"/>
        <v>26.566876000000001</v>
      </c>
      <c r="J409" s="5">
        <f t="shared" si="1"/>
        <v>4.5275591999999998</v>
      </c>
      <c r="K409" s="5">
        <f t="shared" si="2"/>
        <v>798.88657621326968</v>
      </c>
      <c r="L409" s="5">
        <f t="shared" si="3"/>
        <v>958.66389145592359</v>
      </c>
      <c r="M409" s="5">
        <f t="shared" si="4"/>
        <v>695.03132130554457</v>
      </c>
      <c r="N409" s="5">
        <f t="shared" si="5"/>
        <v>347.51566065277228</v>
      </c>
      <c r="O409" s="3">
        <f t="shared" si="6"/>
        <v>1275.3824745956742</v>
      </c>
      <c r="P409" s="3">
        <f t="shared" si="22"/>
        <v>578.50375930831672</v>
      </c>
      <c r="V409" s="3"/>
      <c r="W409" s="3"/>
      <c r="X409" s="3"/>
      <c r="Y409" s="3"/>
      <c r="Z409" s="3"/>
      <c r="AA409" s="3"/>
      <c r="AB409" s="3"/>
      <c r="AC409" s="3"/>
      <c r="AG409" s="3"/>
    </row>
    <row r="410" spans="1:33" ht="15.75" customHeight="1">
      <c r="A410" s="3">
        <v>13572</v>
      </c>
      <c r="B410" s="3" t="s">
        <v>103</v>
      </c>
      <c r="C410" s="3" t="s">
        <v>157</v>
      </c>
      <c r="D410" s="3" t="s">
        <v>158</v>
      </c>
      <c r="E410" s="3" t="s">
        <v>22</v>
      </c>
      <c r="F410" s="3" t="s">
        <v>159</v>
      </c>
      <c r="G410" s="2">
        <v>108.23</v>
      </c>
      <c r="H410" s="2">
        <v>1.1000000000000001</v>
      </c>
      <c r="I410" s="4">
        <f t="shared" si="0"/>
        <v>42.610151000000002</v>
      </c>
      <c r="J410" s="5">
        <f t="shared" si="1"/>
        <v>3.6089240000000005</v>
      </c>
      <c r="K410" s="5">
        <f t="shared" si="2"/>
        <v>1638.1131307226708</v>
      </c>
      <c r="L410" s="5">
        <f t="shared" si="3"/>
        <v>1965.7357568672048</v>
      </c>
      <c r="M410" s="5">
        <f t="shared" si="4"/>
        <v>1425.1584237287234</v>
      </c>
      <c r="N410" s="5">
        <f t="shared" si="5"/>
        <v>712.5792118643617</v>
      </c>
      <c r="O410" s="3">
        <f t="shared" si="6"/>
        <v>2615.1657075422072</v>
      </c>
      <c r="P410" s="3">
        <f t="shared" si="22"/>
        <v>1186.2192112267967</v>
      </c>
      <c r="V410" s="3"/>
      <c r="W410" s="3"/>
      <c r="X410" s="3"/>
      <c r="Y410" s="3"/>
      <c r="Z410" s="3"/>
      <c r="AA410" s="3"/>
      <c r="AB410" s="3"/>
      <c r="AC410" s="3"/>
      <c r="AG410" s="3"/>
    </row>
    <row r="411" spans="1:33" ht="15.75" customHeight="1">
      <c r="A411" s="3">
        <v>13632</v>
      </c>
      <c r="B411" s="3" t="s">
        <v>103</v>
      </c>
      <c r="C411" s="3" t="s">
        <v>157</v>
      </c>
      <c r="D411" s="3" t="s">
        <v>158</v>
      </c>
      <c r="E411" s="3" t="s">
        <v>22</v>
      </c>
      <c r="F411" s="3" t="s">
        <v>159</v>
      </c>
      <c r="G411" s="3"/>
      <c r="H411" s="3"/>
      <c r="I411" s="4">
        <f t="shared" si="0"/>
        <v>0</v>
      </c>
      <c r="J411" s="5">
        <f t="shared" si="1"/>
        <v>0</v>
      </c>
      <c r="K411" s="5">
        <f t="shared" si="2"/>
        <v>0</v>
      </c>
      <c r="L411" s="5">
        <f t="shared" si="3"/>
        <v>0</v>
      </c>
      <c r="M411" s="5">
        <f t="shared" si="4"/>
        <v>0</v>
      </c>
      <c r="N411" s="5">
        <f t="shared" si="5"/>
        <v>0</v>
      </c>
      <c r="O411" s="3">
        <f t="shared" si="6"/>
        <v>0</v>
      </c>
      <c r="P411" s="3">
        <f t="shared" si="22"/>
        <v>0</v>
      </c>
      <c r="V411" s="3"/>
      <c r="W411" s="3"/>
      <c r="X411" s="3"/>
      <c r="Y411" s="3"/>
      <c r="Z411" s="3"/>
      <c r="AA411" s="3"/>
      <c r="AB411" s="3"/>
      <c r="AC411" s="3"/>
      <c r="AG411" s="3"/>
    </row>
    <row r="412" spans="1:33" ht="15.75" customHeight="1">
      <c r="A412" s="3">
        <v>13631</v>
      </c>
      <c r="B412" s="3" t="s">
        <v>103</v>
      </c>
      <c r="C412" s="3" t="s">
        <v>157</v>
      </c>
      <c r="D412" s="3" t="s">
        <v>158</v>
      </c>
      <c r="E412" s="3" t="s">
        <v>22</v>
      </c>
      <c r="F412" s="3" t="s">
        <v>159</v>
      </c>
      <c r="G412" s="2">
        <v>40.11</v>
      </c>
      <c r="H412" s="2" t="s">
        <v>89</v>
      </c>
      <c r="I412" s="4">
        <f t="shared" si="0"/>
        <v>15.791307</v>
      </c>
      <c r="J412" s="5" t="e">
        <f t="shared" si="1"/>
        <v>#VALUE!</v>
      </c>
      <c r="K412" s="5" t="e">
        <f t="shared" si="2"/>
        <v>#VALUE!</v>
      </c>
      <c r="L412" s="5" t="e">
        <f t="shared" si="3"/>
        <v>#VALUE!</v>
      </c>
      <c r="M412" s="5" t="e">
        <f t="shared" si="4"/>
        <v>#VALUE!</v>
      </c>
      <c r="N412" s="5" t="e">
        <f t="shared" si="5"/>
        <v>#VALUE!</v>
      </c>
      <c r="O412" s="3" t="e">
        <f t="shared" si="6"/>
        <v>#VALUE!</v>
      </c>
      <c r="P412" s="3"/>
      <c r="V412" s="3"/>
      <c r="W412" s="3"/>
      <c r="X412" s="3"/>
      <c r="Y412" s="3"/>
      <c r="Z412" s="3"/>
      <c r="AA412" s="3"/>
      <c r="AB412" s="3"/>
      <c r="AC412" s="3"/>
      <c r="AG412" s="3"/>
    </row>
    <row r="413" spans="1:33" ht="15.75" customHeight="1">
      <c r="A413" s="3">
        <v>13630</v>
      </c>
      <c r="B413" s="3" t="s">
        <v>103</v>
      </c>
      <c r="C413" s="3" t="s">
        <v>157</v>
      </c>
      <c r="D413" s="3" t="s">
        <v>158</v>
      </c>
      <c r="E413" s="3" t="s">
        <v>22</v>
      </c>
      <c r="F413" s="3" t="s">
        <v>159</v>
      </c>
      <c r="G413" s="2">
        <v>25.59</v>
      </c>
      <c r="H413" s="2" t="s">
        <v>89</v>
      </c>
      <c r="I413" s="4">
        <f t="shared" si="0"/>
        <v>10.074783</v>
      </c>
      <c r="J413" s="5" t="e">
        <f t="shared" si="1"/>
        <v>#VALUE!</v>
      </c>
      <c r="K413" s="5" t="e">
        <f t="shared" si="2"/>
        <v>#VALUE!</v>
      </c>
      <c r="L413" s="5" t="e">
        <f t="shared" si="3"/>
        <v>#VALUE!</v>
      </c>
      <c r="M413" s="5" t="e">
        <f t="shared" si="4"/>
        <v>#VALUE!</v>
      </c>
      <c r="N413" s="5" t="e">
        <f t="shared" si="5"/>
        <v>#VALUE!</v>
      </c>
      <c r="O413" s="3" t="e">
        <f t="shared" si="6"/>
        <v>#VALUE!</v>
      </c>
      <c r="P413" s="3"/>
      <c r="V413" s="3"/>
      <c r="W413" s="3"/>
      <c r="X413" s="3"/>
      <c r="Y413" s="3"/>
      <c r="Z413" s="3"/>
      <c r="AA413" s="3"/>
      <c r="AB413" s="3"/>
      <c r="AC413" s="3"/>
      <c r="AG413" s="3"/>
    </row>
    <row r="414" spans="1:33" ht="15.75" customHeight="1">
      <c r="A414" s="3">
        <v>13629</v>
      </c>
      <c r="B414" s="3" t="s">
        <v>103</v>
      </c>
      <c r="C414" s="3" t="s">
        <v>157</v>
      </c>
      <c r="D414" s="3" t="s">
        <v>158</v>
      </c>
      <c r="E414" s="3" t="s">
        <v>22</v>
      </c>
      <c r="F414" s="3" t="s">
        <v>159</v>
      </c>
      <c r="G414" s="2">
        <v>23.97</v>
      </c>
      <c r="H414" s="2">
        <v>10</v>
      </c>
      <c r="I414" s="4">
        <f t="shared" si="0"/>
        <v>9.4369889999999987</v>
      </c>
      <c r="J414" s="5">
        <f t="shared" si="1"/>
        <v>32.808399999999999</v>
      </c>
      <c r="K414" s="5">
        <f t="shared" si="2"/>
        <v>730.45246256510291</v>
      </c>
      <c r="L414" s="5">
        <f t="shared" si="3"/>
        <v>876.54295507812344</v>
      </c>
      <c r="M414" s="5">
        <f t="shared" si="4"/>
        <v>635.4936424316395</v>
      </c>
      <c r="N414" s="5">
        <f t="shared" si="5"/>
        <v>317.74682121581975</v>
      </c>
      <c r="O414" s="3">
        <f t="shared" si="6"/>
        <v>1166.1308338620584</v>
      </c>
      <c r="P414" s="3">
        <f t="shared" ref="P414:P416" si="23">0.45359237*O414</f>
        <v>528.94804866156733</v>
      </c>
      <c r="V414" s="3"/>
      <c r="W414" s="3"/>
      <c r="X414" s="3"/>
      <c r="Y414" s="3"/>
      <c r="Z414" s="3"/>
      <c r="AA414" s="3"/>
      <c r="AB414" s="3"/>
      <c r="AC414" s="3"/>
      <c r="AG414" s="3"/>
    </row>
    <row r="415" spans="1:33" ht="15.75" customHeight="1">
      <c r="A415" s="3">
        <v>13627</v>
      </c>
      <c r="B415" s="3" t="s">
        <v>103</v>
      </c>
      <c r="C415" s="3" t="s">
        <v>157</v>
      </c>
      <c r="D415" s="3" t="s">
        <v>158</v>
      </c>
      <c r="E415" s="3" t="s">
        <v>58</v>
      </c>
      <c r="F415" s="3" t="s">
        <v>159</v>
      </c>
      <c r="G415" s="2">
        <v>41.38</v>
      </c>
      <c r="H415" s="2">
        <v>11.5</v>
      </c>
      <c r="I415" s="4">
        <f t="shared" si="0"/>
        <v>16.291306000000002</v>
      </c>
      <c r="J415" s="5">
        <f t="shared" si="1"/>
        <v>37.729660000000003</v>
      </c>
      <c r="K415" s="5">
        <f t="shared" si="2"/>
        <v>2503.4256777431615</v>
      </c>
      <c r="L415" s="5">
        <f t="shared" si="3"/>
        <v>3004.1108132917939</v>
      </c>
      <c r="M415" s="5">
        <f t="shared" si="4"/>
        <v>2177.9803396365505</v>
      </c>
      <c r="N415" s="5">
        <f t="shared" si="5"/>
        <v>1088.9901698182753</v>
      </c>
      <c r="O415" s="3">
        <f t="shared" si="6"/>
        <v>3996.5939232330702</v>
      </c>
      <c r="P415" s="3">
        <f t="shared" si="23"/>
        <v>1812.8245095668865</v>
      </c>
      <c r="V415" s="3"/>
      <c r="W415" s="3"/>
      <c r="X415" s="3"/>
      <c r="Y415" s="3"/>
      <c r="Z415" s="3"/>
      <c r="AA415" s="3"/>
      <c r="AB415" s="3"/>
      <c r="AC415" s="3"/>
      <c r="AG415" s="3"/>
    </row>
    <row r="416" spans="1:33" ht="15.75" customHeight="1">
      <c r="A416" s="3">
        <v>13602</v>
      </c>
      <c r="B416" s="3" t="s">
        <v>103</v>
      </c>
      <c r="C416" s="3" t="s">
        <v>160</v>
      </c>
      <c r="D416" s="3" t="s">
        <v>161</v>
      </c>
      <c r="E416" s="3" t="s">
        <v>47</v>
      </c>
      <c r="F416" s="3" t="s">
        <v>162</v>
      </c>
      <c r="G416" s="2">
        <v>48.7</v>
      </c>
      <c r="H416" s="2">
        <v>6</v>
      </c>
      <c r="I416" s="4">
        <f t="shared" si="0"/>
        <v>19.173190000000002</v>
      </c>
      <c r="J416" s="5">
        <f t="shared" si="1"/>
        <v>19.685040000000001</v>
      </c>
      <c r="K416" s="5">
        <f t="shared" si="2"/>
        <v>1809.1103668290302</v>
      </c>
      <c r="L416" s="5">
        <f t="shared" si="3"/>
        <v>2170.9324401948361</v>
      </c>
      <c r="M416" s="5">
        <f t="shared" si="4"/>
        <v>1573.9260191412561</v>
      </c>
      <c r="N416" s="5">
        <f t="shared" si="5"/>
        <v>786.96300957062806</v>
      </c>
      <c r="O416" s="3">
        <f t="shared" si="6"/>
        <v>2888.1542451242049</v>
      </c>
      <c r="P416" s="3">
        <f t="shared" si="23"/>
        <v>1310.0447289714491</v>
      </c>
      <c r="V416" s="3"/>
      <c r="W416" s="3"/>
      <c r="X416" s="3"/>
      <c r="Y416" s="3"/>
      <c r="Z416" s="3"/>
      <c r="AA416" s="3"/>
      <c r="AB416" s="3"/>
      <c r="AC416" s="3"/>
      <c r="AG416" s="3"/>
    </row>
    <row r="417" spans="1:33" ht="15.75" customHeight="1">
      <c r="A417" s="3">
        <v>20113</v>
      </c>
      <c r="B417" s="3" t="s">
        <v>103</v>
      </c>
      <c r="C417" s="3" t="s">
        <v>160</v>
      </c>
      <c r="D417" s="3" t="s">
        <v>161</v>
      </c>
      <c r="E417" s="3" t="s">
        <v>47</v>
      </c>
      <c r="F417" s="3" t="s">
        <v>162</v>
      </c>
      <c r="G417" s="2">
        <v>34.380000000000003</v>
      </c>
      <c r="H417" s="2" t="s">
        <v>89</v>
      </c>
      <c r="I417" s="4">
        <f t="shared" si="0"/>
        <v>13.535406</v>
      </c>
      <c r="J417" s="5" t="e">
        <f t="shared" si="1"/>
        <v>#VALUE!</v>
      </c>
      <c r="K417" s="5" t="e">
        <f t="shared" si="2"/>
        <v>#VALUE!</v>
      </c>
      <c r="L417" s="5" t="e">
        <f t="shared" si="3"/>
        <v>#VALUE!</v>
      </c>
      <c r="M417" s="5" t="e">
        <f t="shared" si="4"/>
        <v>#VALUE!</v>
      </c>
      <c r="N417" s="5" t="e">
        <f t="shared" si="5"/>
        <v>#VALUE!</v>
      </c>
      <c r="O417" s="3" t="e">
        <f t="shared" si="6"/>
        <v>#VALUE!</v>
      </c>
      <c r="P417" s="3"/>
      <c r="V417" s="3"/>
      <c r="W417" s="3"/>
      <c r="X417" s="3"/>
      <c r="Y417" s="3"/>
      <c r="Z417" s="3"/>
      <c r="AA417" s="3"/>
      <c r="AB417" s="3"/>
      <c r="AC417" s="3"/>
      <c r="AG417" s="3"/>
    </row>
    <row r="418" spans="1:33" ht="15.75" customHeight="1">
      <c r="A418" s="3">
        <v>20114</v>
      </c>
      <c r="B418" s="3" t="s">
        <v>103</v>
      </c>
      <c r="C418" s="3" t="s">
        <v>160</v>
      </c>
      <c r="D418" s="3" t="s">
        <v>161</v>
      </c>
      <c r="E418" s="3" t="s">
        <v>47</v>
      </c>
      <c r="F418" s="3" t="s">
        <v>162</v>
      </c>
      <c r="G418" s="2">
        <v>15.92</v>
      </c>
      <c r="H418" s="2" t="s">
        <v>89</v>
      </c>
      <c r="I418" s="4">
        <f t="shared" si="0"/>
        <v>6.2677040000000002</v>
      </c>
      <c r="J418" s="5" t="e">
        <f t="shared" si="1"/>
        <v>#VALUE!</v>
      </c>
      <c r="K418" s="5" t="e">
        <f t="shared" si="2"/>
        <v>#VALUE!</v>
      </c>
      <c r="L418" s="5" t="e">
        <f t="shared" si="3"/>
        <v>#VALUE!</v>
      </c>
      <c r="M418" s="5" t="e">
        <f t="shared" si="4"/>
        <v>#VALUE!</v>
      </c>
      <c r="N418" s="5" t="e">
        <f t="shared" si="5"/>
        <v>#VALUE!</v>
      </c>
      <c r="O418" s="3" t="e">
        <f t="shared" si="6"/>
        <v>#VALUE!</v>
      </c>
      <c r="P418" s="3"/>
      <c r="V418" s="3"/>
      <c r="W418" s="3"/>
      <c r="X418" s="3"/>
      <c r="Y418" s="3"/>
      <c r="Z418" s="3"/>
      <c r="AA418" s="3"/>
      <c r="AB418" s="3"/>
      <c r="AC418" s="3"/>
      <c r="AG418" s="3"/>
    </row>
    <row r="419" spans="1:33" ht="15.75" customHeight="1">
      <c r="A419" s="3">
        <v>10946</v>
      </c>
      <c r="B419" s="3" t="s">
        <v>163</v>
      </c>
      <c r="C419" s="3" t="s">
        <v>106</v>
      </c>
      <c r="D419" s="3" t="s">
        <v>107</v>
      </c>
      <c r="E419" s="3" t="s">
        <v>30</v>
      </c>
      <c r="F419" s="3" t="s">
        <v>108</v>
      </c>
      <c r="G419" s="2">
        <v>3.61</v>
      </c>
      <c r="H419" s="2">
        <v>4.0999999999999996</v>
      </c>
      <c r="I419" s="4">
        <f t="shared" si="0"/>
        <v>1.421257</v>
      </c>
      <c r="J419" s="5">
        <f t="shared" si="1"/>
        <v>13.451443999999999</v>
      </c>
      <c r="K419" s="5">
        <f t="shared" si="2"/>
        <v>6.7928832441118399</v>
      </c>
      <c r="L419" s="5">
        <f t="shared" si="3"/>
        <v>8.1514598929342075</v>
      </c>
      <c r="M419" s="5">
        <f t="shared" si="4"/>
        <v>5.9098084223773002</v>
      </c>
      <c r="N419" s="5">
        <f t="shared" si="5"/>
        <v>2.9549042111886501</v>
      </c>
      <c r="O419" s="3">
        <f t="shared" si="6"/>
        <v>10.844498455062345</v>
      </c>
      <c r="P419" s="3">
        <f t="shared" ref="P419:P509" si="24">0.45359237*O419</f>
        <v>4.9189817556930677</v>
      </c>
      <c r="V419" s="3"/>
      <c r="W419" s="3"/>
      <c r="X419" s="3"/>
      <c r="Y419" s="3"/>
      <c r="Z419" s="3"/>
      <c r="AA419" s="3"/>
      <c r="AB419" s="3"/>
      <c r="AC419" s="3"/>
      <c r="AG419" s="3"/>
    </row>
    <row r="420" spans="1:33" ht="15.75" customHeight="1">
      <c r="A420" s="3">
        <v>10945</v>
      </c>
      <c r="B420" s="3" t="s">
        <v>163</v>
      </c>
      <c r="C420" s="3" t="s">
        <v>106</v>
      </c>
      <c r="D420" s="3" t="s">
        <v>107</v>
      </c>
      <c r="E420" s="3" t="s">
        <v>30</v>
      </c>
      <c r="F420" s="3" t="s">
        <v>108</v>
      </c>
      <c r="G420" s="2">
        <v>4.1399999999999997</v>
      </c>
      <c r="H420" s="2">
        <v>3.17</v>
      </c>
      <c r="I420" s="4">
        <f t="shared" si="0"/>
        <v>1.6299179999999998</v>
      </c>
      <c r="J420" s="5">
        <f t="shared" si="1"/>
        <v>10.4002628</v>
      </c>
      <c r="K420" s="5">
        <f t="shared" si="2"/>
        <v>6.9074195262499156</v>
      </c>
      <c r="L420" s="5">
        <f t="shared" si="3"/>
        <v>8.2889034314998984</v>
      </c>
      <c r="M420" s="5">
        <f t="shared" si="4"/>
        <v>6.0094549878374259</v>
      </c>
      <c r="N420" s="5">
        <f t="shared" si="5"/>
        <v>3.004727493918713</v>
      </c>
      <c r="O420" s="3">
        <f t="shared" si="6"/>
        <v>11.027349902681676</v>
      </c>
      <c r="P420" s="3">
        <f t="shared" si="24"/>
        <v>5.0019217771766513</v>
      </c>
      <c r="V420" s="3"/>
      <c r="W420" s="3"/>
      <c r="X420" s="3"/>
      <c r="Y420" s="3"/>
      <c r="Z420" s="3"/>
      <c r="AA420" s="3"/>
      <c r="AB420" s="3"/>
      <c r="AC420" s="3"/>
      <c r="AG420" s="3"/>
    </row>
    <row r="421" spans="1:33" ht="15.75" customHeight="1">
      <c r="A421" s="3">
        <v>17547</v>
      </c>
      <c r="B421" s="3" t="s">
        <v>163</v>
      </c>
      <c r="C421" s="3" t="s">
        <v>106</v>
      </c>
      <c r="D421" s="3" t="s">
        <v>107</v>
      </c>
      <c r="E421" s="3" t="s">
        <v>30</v>
      </c>
      <c r="F421" s="3" t="s">
        <v>108</v>
      </c>
      <c r="G421" s="2">
        <v>4.1399999999999997</v>
      </c>
      <c r="H421" s="2">
        <v>2.79</v>
      </c>
      <c r="I421" s="4">
        <f t="shared" si="0"/>
        <v>1.6299179999999998</v>
      </c>
      <c r="J421" s="5">
        <f t="shared" si="1"/>
        <v>9.1535436000000008</v>
      </c>
      <c r="K421" s="5">
        <f t="shared" si="2"/>
        <v>6.0794007817783173</v>
      </c>
      <c r="L421" s="5">
        <f t="shared" si="3"/>
        <v>7.2952809381339803</v>
      </c>
      <c r="M421" s="5">
        <f t="shared" si="4"/>
        <v>5.2890786801471359</v>
      </c>
      <c r="N421" s="5">
        <f t="shared" si="5"/>
        <v>2.6445393400735679</v>
      </c>
      <c r="O421" s="3">
        <f t="shared" si="6"/>
        <v>9.7054593780699943</v>
      </c>
      <c r="P421" s="3">
        <f t="shared" si="24"/>
        <v>4.4023223212374951</v>
      </c>
      <c r="V421" s="3"/>
      <c r="W421" s="3"/>
      <c r="X421" s="3"/>
      <c r="Y421" s="3"/>
      <c r="Z421" s="3"/>
      <c r="AA421" s="3"/>
      <c r="AB421" s="3"/>
      <c r="AC421" s="3"/>
      <c r="AG421" s="3"/>
    </row>
    <row r="422" spans="1:33" ht="15.75" customHeight="1">
      <c r="A422" s="3">
        <v>8793</v>
      </c>
      <c r="B422" s="3" t="s">
        <v>163</v>
      </c>
      <c r="C422" s="3" t="s">
        <v>164</v>
      </c>
      <c r="D422" s="3" t="s">
        <v>165</v>
      </c>
      <c r="E422" s="3" t="s">
        <v>22</v>
      </c>
      <c r="F422" s="3" t="s">
        <v>166</v>
      </c>
      <c r="G422" s="2">
        <v>5.41</v>
      </c>
      <c r="H422" s="2">
        <v>4.05</v>
      </c>
      <c r="I422" s="4">
        <f t="shared" si="0"/>
        <v>2.1299169999999998</v>
      </c>
      <c r="J422" s="5">
        <f t="shared" si="1"/>
        <v>13.287402</v>
      </c>
      <c r="K422" s="5">
        <f t="shared" si="2"/>
        <v>15.069729016434435</v>
      </c>
      <c r="L422" s="5">
        <f t="shared" si="3"/>
        <v>18.08367481972132</v>
      </c>
      <c r="M422" s="5">
        <f t="shared" si="4"/>
        <v>13.110664244297958</v>
      </c>
      <c r="N422" s="5">
        <f t="shared" si="5"/>
        <v>6.5553321221489789</v>
      </c>
      <c r="O422" s="3">
        <f t="shared" si="6"/>
        <v>24.058068888286751</v>
      </c>
      <c r="P422" s="3">
        <f t="shared" si="24"/>
        <v>10.912556484661254</v>
      </c>
      <c r="V422" s="3"/>
      <c r="W422" s="3"/>
      <c r="X422" s="3"/>
      <c r="Y422" s="3"/>
      <c r="Z422" s="3"/>
      <c r="AA422" s="3"/>
      <c r="AB422" s="3"/>
      <c r="AC422" s="3"/>
      <c r="AG422" s="3"/>
    </row>
    <row r="423" spans="1:33" ht="15.75" customHeight="1">
      <c r="A423" s="3">
        <v>8794</v>
      </c>
      <c r="B423" s="3" t="s">
        <v>163</v>
      </c>
      <c r="C423" s="3" t="s">
        <v>164</v>
      </c>
      <c r="D423" s="3" t="s">
        <v>165</v>
      </c>
      <c r="E423" s="3" t="s">
        <v>22</v>
      </c>
      <c r="F423" s="3" t="s">
        <v>166</v>
      </c>
      <c r="G423" s="2">
        <v>5.09</v>
      </c>
      <c r="H423" s="2">
        <v>3.7</v>
      </c>
      <c r="I423" s="4">
        <f t="shared" si="0"/>
        <v>2.003933</v>
      </c>
      <c r="J423" s="5">
        <f t="shared" si="1"/>
        <v>12.139108</v>
      </c>
      <c r="K423" s="5">
        <f t="shared" si="2"/>
        <v>12.186898055178641</v>
      </c>
      <c r="L423" s="5">
        <f t="shared" si="3"/>
        <v>14.624277666214368</v>
      </c>
      <c r="M423" s="5">
        <f t="shared" si="4"/>
        <v>10.602601308005417</v>
      </c>
      <c r="N423" s="5">
        <f t="shared" si="5"/>
        <v>5.3013006540027083</v>
      </c>
      <c r="O423" s="3">
        <f t="shared" si="6"/>
        <v>19.455773400189941</v>
      </c>
      <c r="P423" s="3">
        <f t="shared" si="24"/>
        <v>8.8249903667751148</v>
      </c>
      <c r="V423" s="3"/>
      <c r="W423" s="3"/>
      <c r="X423" s="3"/>
      <c r="Y423" s="3"/>
      <c r="Z423" s="3"/>
      <c r="AA423" s="3"/>
      <c r="AB423" s="3"/>
      <c r="AC423" s="3"/>
      <c r="AG423" s="3"/>
    </row>
    <row r="424" spans="1:33" ht="15.75" customHeight="1">
      <c r="A424" s="3">
        <v>8795</v>
      </c>
      <c r="B424" s="3" t="s">
        <v>163</v>
      </c>
      <c r="C424" s="3" t="s">
        <v>164</v>
      </c>
      <c r="D424" s="3" t="s">
        <v>165</v>
      </c>
      <c r="E424" s="3" t="s">
        <v>22</v>
      </c>
      <c r="F424" s="3" t="s">
        <v>166</v>
      </c>
      <c r="G424" s="2">
        <v>5.94</v>
      </c>
      <c r="H424" s="2">
        <v>4.05</v>
      </c>
      <c r="I424" s="4">
        <f t="shared" si="0"/>
        <v>2.338578</v>
      </c>
      <c r="J424" s="5">
        <f t="shared" si="1"/>
        <v>13.287402</v>
      </c>
      <c r="K424" s="5">
        <f t="shared" si="2"/>
        <v>18.167024532657265</v>
      </c>
      <c r="L424" s="5">
        <f t="shared" si="3"/>
        <v>21.800429439188719</v>
      </c>
      <c r="M424" s="5">
        <f t="shared" si="4"/>
        <v>15.805311343411821</v>
      </c>
      <c r="N424" s="5">
        <f t="shared" si="5"/>
        <v>7.9026556717059107</v>
      </c>
      <c r="O424" s="3">
        <f t="shared" si="6"/>
        <v>29.002746315160692</v>
      </c>
      <c r="P424" s="3">
        <f t="shared" si="24"/>
        <v>13.155424437602505</v>
      </c>
      <c r="V424" s="3"/>
      <c r="W424" s="3"/>
      <c r="X424" s="3"/>
      <c r="Y424" s="3"/>
      <c r="Z424" s="3"/>
      <c r="AA424" s="3"/>
      <c r="AB424" s="3"/>
      <c r="AC424" s="3"/>
      <c r="AG424" s="3"/>
    </row>
    <row r="425" spans="1:33" ht="15.75" customHeight="1">
      <c r="A425" s="3">
        <v>8796</v>
      </c>
      <c r="B425" s="3" t="s">
        <v>163</v>
      </c>
      <c r="C425" s="3" t="s">
        <v>164</v>
      </c>
      <c r="D425" s="3" t="s">
        <v>165</v>
      </c>
      <c r="E425" s="3" t="s">
        <v>22</v>
      </c>
      <c r="F425" s="3" t="s">
        <v>166</v>
      </c>
      <c r="G425" s="2">
        <v>5.39</v>
      </c>
      <c r="H425" s="2">
        <v>3.26</v>
      </c>
      <c r="I425" s="4">
        <f t="shared" si="0"/>
        <v>2.1220429999999997</v>
      </c>
      <c r="J425" s="5">
        <f t="shared" si="1"/>
        <v>10.695538399999998</v>
      </c>
      <c r="K425" s="5">
        <f t="shared" si="2"/>
        <v>12.040680150678829</v>
      </c>
      <c r="L425" s="5">
        <f t="shared" si="3"/>
        <v>14.448816180814594</v>
      </c>
      <c r="M425" s="5">
        <f t="shared" si="4"/>
        <v>10.47539173109058</v>
      </c>
      <c r="N425" s="5">
        <f t="shared" si="5"/>
        <v>5.2376958655452901</v>
      </c>
      <c r="O425" s="3">
        <f t="shared" si="6"/>
        <v>19.222343826551214</v>
      </c>
      <c r="P425" s="3">
        <f t="shared" si="24"/>
        <v>8.7191084932402347</v>
      </c>
      <c r="V425" s="3"/>
      <c r="W425" s="3"/>
      <c r="X425" s="3"/>
      <c r="Y425" s="3"/>
      <c r="Z425" s="3"/>
      <c r="AA425" s="3"/>
      <c r="AB425" s="3"/>
      <c r="AC425" s="3"/>
      <c r="AG425" s="3"/>
    </row>
    <row r="426" spans="1:33" ht="15.75" customHeight="1">
      <c r="A426" s="3">
        <v>8787</v>
      </c>
      <c r="B426" s="3" t="s">
        <v>163</v>
      </c>
      <c r="C426" s="3" t="s">
        <v>164</v>
      </c>
      <c r="D426" s="3" t="s">
        <v>165</v>
      </c>
      <c r="E426" s="3" t="s">
        <v>22</v>
      </c>
      <c r="F426" s="3" t="s">
        <v>166</v>
      </c>
      <c r="G426" s="2">
        <v>12.73</v>
      </c>
      <c r="H426" s="2">
        <v>3.1</v>
      </c>
      <c r="I426" s="4">
        <f t="shared" si="0"/>
        <v>5.0118010000000002</v>
      </c>
      <c r="J426" s="5">
        <f t="shared" si="1"/>
        <v>10.170604000000001</v>
      </c>
      <c r="K426" s="5">
        <f t="shared" si="2"/>
        <v>63.866687343244358</v>
      </c>
      <c r="L426" s="5">
        <f t="shared" si="3"/>
        <v>76.640024811893227</v>
      </c>
      <c r="M426" s="5">
        <f t="shared" si="4"/>
        <v>55.564017988622588</v>
      </c>
      <c r="N426" s="5">
        <f t="shared" si="5"/>
        <v>27.782008994311294</v>
      </c>
      <c r="O426" s="3">
        <f t="shared" si="6"/>
        <v>101.95997300912245</v>
      </c>
      <c r="P426" s="3">
        <f t="shared" si="24"/>
        <v>46.248265802343887</v>
      </c>
      <c r="V426" s="3"/>
      <c r="W426" s="3"/>
      <c r="X426" s="3"/>
      <c r="Y426" s="3"/>
      <c r="Z426" s="3"/>
      <c r="AA426" s="3"/>
      <c r="AB426" s="3"/>
      <c r="AC426" s="3"/>
      <c r="AG426" s="3"/>
    </row>
    <row r="427" spans="1:33" ht="15.75" customHeight="1">
      <c r="A427" s="3">
        <v>8786</v>
      </c>
      <c r="B427" s="3" t="s">
        <v>163</v>
      </c>
      <c r="C427" s="3" t="s">
        <v>164</v>
      </c>
      <c r="D427" s="3" t="s">
        <v>165</v>
      </c>
      <c r="E427" s="3" t="s">
        <v>22</v>
      </c>
      <c r="F427" s="3" t="s">
        <v>166</v>
      </c>
      <c r="G427" s="2">
        <v>14.21</v>
      </c>
      <c r="H427" s="2">
        <v>3.94</v>
      </c>
      <c r="I427" s="4">
        <f t="shared" si="0"/>
        <v>5.5944770000000004</v>
      </c>
      <c r="J427" s="5">
        <f t="shared" si="1"/>
        <v>12.926509599999999</v>
      </c>
      <c r="K427" s="5">
        <f t="shared" si="2"/>
        <v>101.14403312498187</v>
      </c>
      <c r="L427" s="5">
        <f t="shared" si="3"/>
        <v>121.37283974997824</v>
      </c>
      <c r="M427" s="5">
        <f t="shared" si="4"/>
        <v>87.995308818734216</v>
      </c>
      <c r="N427" s="5">
        <f t="shared" si="5"/>
        <v>43.997654409367108</v>
      </c>
      <c r="O427" s="3">
        <f t="shared" si="6"/>
        <v>161.47139168237729</v>
      </c>
      <c r="P427" s="3">
        <f t="shared" si="24"/>
        <v>73.242191240407806</v>
      </c>
      <c r="V427" s="3"/>
      <c r="W427" s="3"/>
      <c r="X427" s="3"/>
      <c r="Y427" s="3"/>
      <c r="Z427" s="3"/>
      <c r="AA427" s="3"/>
      <c r="AB427" s="3"/>
      <c r="AC427" s="3"/>
      <c r="AG427" s="3"/>
    </row>
    <row r="428" spans="1:33" ht="15.75" customHeight="1">
      <c r="A428" s="3">
        <v>8790</v>
      </c>
      <c r="B428" s="3" t="s">
        <v>163</v>
      </c>
      <c r="C428" s="3" t="s">
        <v>164</v>
      </c>
      <c r="D428" s="3" t="s">
        <v>165</v>
      </c>
      <c r="E428" s="3" t="s">
        <v>22</v>
      </c>
      <c r="F428" s="3" t="s">
        <v>166</v>
      </c>
      <c r="G428" s="3"/>
      <c r="H428" s="3"/>
      <c r="I428" s="4">
        <f t="shared" si="0"/>
        <v>0</v>
      </c>
      <c r="J428" s="5">
        <f t="shared" si="1"/>
        <v>0</v>
      </c>
      <c r="K428" s="5">
        <f t="shared" si="2"/>
        <v>0</v>
      </c>
      <c r="L428" s="5">
        <f t="shared" si="3"/>
        <v>0</v>
      </c>
      <c r="M428" s="5">
        <f t="shared" si="4"/>
        <v>0</v>
      </c>
      <c r="N428" s="5">
        <f t="shared" si="5"/>
        <v>0</v>
      </c>
      <c r="O428" s="3">
        <f t="shared" si="6"/>
        <v>0</v>
      </c>
      <c r="P428" s="3">
        <f t="shared" si="24"/>
        <v>0</v>
      </c>
      <c r="V428" s="3"/>
      <c r="W428" s="3"/>
      <c r="X428" s="3"/>
      <c r="Y428" s="3"/>
      <c r="Z428" s="3"/>
      <c r="AA428" s="3"/>
      <c r="AB428" s="3"/>
      <c r="AC428" s="3"/>
      <c r="AG428" s="3"/>
    </row>
    <row r="429" spans="1:33" ht="15.75" customHeight="1">
      <c r="A429" s="3">
        <v>8785</v>
      </c>
      <c r="B429" s="3" t="s">
        <v>163</v>
      </c>
      <c r="C429" s="3" t="s">
        <v>164</v>
      </c>
      <c r="D429" s="3" t="s">
        <v>165</v>
      </c>
      <c r="E429" s="3" t="s">
        <v>22</v>
      </c>
      <c r="F429" s="3" t="s">
        <v>166</v>
      </c>
      <c r="G429" s="2">
        <v>13.8</v>
      </c>
      <c r="H429" s="2">
        <v>3.65</v>
      </c>
      <c r="I429" s="4">
        <f t="shared" si="0"/>
        <v>5.4330600000000002</v>
      </c>
      <c r="J429" s="5">
        <f t="shared" si="1"/>
        <v>11.975066</v>
      </c>
      <c r="K429" s="5">
        <f t="shared" si="2"/>
        <v>88.370421559103406</v>
      </c>
      <c r="L429" s="5">
        <f t="shared" si="3"/>
        <v>106.04450587092408</v>
      </c>
      <c r="M429" s="5">
        <f t="shared" si="4"/>
        <v>76.882266756419952</v>
      </c>
      <c r="N429" s="5">
        <f t="shared" si="5"/>
        <v>38.441133378209976</v>
      </c>
      <c r="O429" s="3">
        <f t="shared" si="6"/>
        <v>141.0789594980306</v>
      </c>
      <c r="P429" s="3">
        <f t="shared" si="24"/>
        <v>63.992339595845714</v>
      </c>
      <c r="V429" s="3"/>
      <c r="W429" s="3"/>
      <c r="X429" s="3"/>
      <c r="Y429" s="3"/>
      <c r="Z429" s="3"/>
      <c r="AA429" s="3"/>
      <c r="AB429" s="3"/>
      <c r="AC429" s="3"/>
      <c r="AG429" s="3"/>
    </row>
    <row r="430" spans="1:33" ht="15.75" customHeight="1">
      <c r="A430" s="3">
        <v>8784</v>
      </c>
      <c r="B430" s="3" t="s">
        <v>163</v>
      </c>
      <c r="C430" s="3" t="s">
        <v>164</v>
      </c>
      <c r="D430" s="3" t="s">
        <v>165</v>
      </c>
      <c r="E430" s="3" t="s">
        <v>30</v>
      </c>
      <c r="F430" s="3" t="s">
        <v>166</v>
      </c>
      <c r="G430" s="2">
        <v>14.2</v>
      </c>
      <c r="H430" s="2">
        <v>2.54</v>
      </c>
      <c r="I430" s="4">
        <f t="shared" si="0"/>
        <v>5.5905399999999998</v>
      </c>
      <c r="J430" s="5">
        <f t="shared" si="1"/>
        <v>8.3333335999999996</v>
      </c>
      <c r="K430" s="5">
        <f t="shared" si="2"/>
        <v>65.112788524442493</v>
      </c>
      <c r="L430" s="5">
        <f t="shared" si="3"/>
        <v>78.135346229330992</v>
      </c>
      <c r="M430" s="5">
        <f t="shared" si="4"/>
        <v>56.648126016264968</v>
      </c>
      <c r="N430" s="5">
        <f t="shared" si="5"/>
        <v>28.324063008132484</v>
      </c>
      <c r="O430" s="3">
        <f t="shared" si="6"/>
        <v>103.94931123984621</v>
      </c>
      <c r="P430" s="3">
        <f t="shared" si="24"/>
        <v>47.150614445149486</v>
      </c>
      <c r="V430" s="3"/>
      <c r="W430" s="3"/>
      <c r="X430" s="3"/>
      <c r="Y430" s="3"/>
      <c r="Z430" s="3"/>
      <c r="AA430" s="3"/>
      <c r="AB430" s="3"/>
      <c r="AC430" s="3"/>
      <c r="AG430" s="3"/>
    </row>
    <row r="431" spans="1:33" ht="15.75" customHeight="1">
      <c r="A431" s="3">
        <v>8783</v>
      </c>
      <c r="B431" s="3" t="s">
        <v>163</v>
      </c>
      <c r="C431" s="3" t="s">
        <v>164</v>
      </c>
      <c r="D431" s="3" t="s">
        <v>165</v>
      </c>
      <c r="E431" s="3" t="s">
        <v>22</v>
      </c>
      <c r="F431" s="3" t="s">
        <v>166</v>
      </c>
      <c r="G431" s="2">
        <v>14.7</v>
      </c>
      <c r="H431" s="2">
        <v>3.26</v>
      </c>
      <c r="I431" s="4">
        <f t="shared" si="0"/>
        <v>5.7873899999999994</v>
      </c>
      <c r="J431" s="5">
        <f t="shared" si="1"/>
        <v>10.695538399999998</v>
      </c>
      <c r="K431" s="5">
        <f t="shared" si="2"/>
        <v>89.558777980255769</v>
      </c>
      <c r="L431" s="5">
        <f t="shared" si="3"/>
        <v>107.47053357630692</v>
      </c>
      <c r="M431" s="5">
        <f t="shared" si="4"/>
        <v>77.91613684282251</v>
      </c>
      <c r="N431" s="5">
        <f t="shared" si="5"/>
        <v>38.958068421411255</v>
      </c>
      <c r="O431" s="3">
        <f t="shared" si="6"/>
        <v>142.97611110657931</v>
      </c>
      <c r="P431" s="3">
        <f t="shared" si="24"/>
        <v>64.852873090216633</v>
      </c>
      <c r="V431" s="3"/>
      <c r="W431" s="3"/>
      <c r="X431" s="3"/>
      <c r="Y431" s="3"/>
      <c r="Z431" s="3"/>
      <c r="AA431" s="3"/>
      <c r="AB431" s="3"/>
      <c r="AC431" s="3"/>
      <c r="AG431" s="3"/>
    </row>
    <row r="432" spans="1:33" ht="15.75" customHeight="1">
      <c r="A432" s="3">
        <v>8789</v>
      </c>
      <c r="B432" s="3" t="s">
        <v>163</v>
      </c>
      <c r="C432" s="3" t="s">
        <v>164</v>
      </c>
      <c r="D432" s="3" t="s">
        <v>165</v>
      </c>
      <c r="E432" s="3" t="s">
        <v>22</v>
      </c>
      <c r="F432" s="3" t="s">
        <v>166</v>
      </c>
      <c r="G432" s="2">
        <v>12.94</v>
      </c>
      <c r="H432" s="2">
        <v>3.85</v>
      </c>
      <c r="I432" s="4">
        <f t="shared" si="0"/>
        <v>5.0944779999999996</v>
      </c>
      <c r="J432" s="5">
        <f t="shared" si="1"/>
        <v>12.631234000000001</v>
      </c>
      <c r="K432" s="5">
        <f t="shared" si="2"/>
        <v>81.956833705347762</v>
      </c>
      <c r="L432" s="5">
        <f t="shared" si="3"/>
        <v>98.348200446417309</v>
      </c>
      <c r="M432" s="5">
        <f t="shared" si="4"/>
        <v>71.302445323652549</v>
      </c>
      <c r="N432" s="5">
        <f t="shared" si="5"/>
        <v>35.651222661826274</v>
      </c>
      <c r="O432" s="3">
        <f t="shared" si="6"/>
        <v>130.83998716890241</v>
      </c>
      <c r="P432" s="3">
        <f t="shared" si="24"/>
        <v>59.348019870712037</v>
      </c>
      <c r="V432" s="3"/>
      <c r="W432" s="3"/>
      <c r="X432" s="3"/>
      <c r="Y432" s="3"/>
      <c r="Z432" s="3"/>
      <c r="AA432" s="3"/>
      <c r="AB432" s="3"/>
      <c r="AC432" s="3"/>
      <c r="AG432" s="3"/>
    </row>
    <row r="433" spans="1:33" ht="15.75" customHeight="1">
      <c r="A433" s="3">
        <v>8792</v>
      </c>
      <c r="B433" s="3" t="s">
        <v>163</v>
      </c>
      <c r="C433" s="3" t="s">
        <v>164</v>
      </c>
      <c r="D433" s="3" t="s">
        <v>165</v>
      </c>
      <c r="E433" s="3" t="s">
        <v>22</v>
      </c>
      <c r="F433" s="3" t="s">
        <v>166</v>
      </c>
      <c r="G433" s="2">
        <v>17.2</v>
      </c>
      <c r="H433" s="2">
        <v>3.34</v>
      </c>
      <c r="I433" s="4">
        <f t="shared" si="0"/>
        <v>6.7716399999999997</v>
      </c>
      <c r="J433" s="5">
        <f t="shared" si="1"/>
        <v>10.9580056</v>
      </c>
      <c r="K433" s="5">
        <f t="shared" si="2"/>
        <v>125.62013335651079</v>
      </c>
      <c r="L433" s="5">
        <f t="shared" si="3"/>
        <v>150.74416002781294</v>
      </c>
      <c r="M433" s="5">
        <f t="shared" si="4"/>
        <v>109.28951602016437</v>
      </c>
      <c r="N433" s="5">
        <f t="shared" si="5"/>
        <v>54.644758010082185</v>
      </c>
      <c r="O433" s="3">
        <f t="shared" si="6"/>
        <v>200.54626189700161</v>
      </c>
      <c r="P433" s="3">
        <f t="shared" si="24"/>
        <v>90.966254228501668</v>
      </c>
      <c r="V433" s="3"/>
      <c r="W433" s="3"/>
      <c r="X433" s="3"/>
      <c r="Y433" s="3"/>
      <c r="Z433" s="3"/>
      <c r="AA433" s="3"/>
      <c r="AB433" s="3"/>
      <c r="AC433" s="3"/>
      <c r="AG433" s="3"/>
    </row>
    <row r="434" spans="1:33" ht="15.75" customHeight="1">
      <c r="A434" s="3">
        <v>8788</v>
      </c>
      <c r="B434" s="3" t="s">
        <v>163</v>
      </c>
      <c r="C434" s="3" t="s">
        <v>164</v>
      </c>
      <c r="D434" s="3" t="s">
        <v>165</v>
      </c>
      <c r="E434" s="3" t="s">
        <v>22</v>
      </c>
      <c r="F434" s="3" t="s">
        <v>166</v>
      </c>
      <c r="G434" s="2">
        <v>14.28</v>
      </c>
      <c r="H434" s="2">
        <v>2.5</v>
      </c>
      <c r="I434" s="4">
        <f t="shared" si="0"/>
        <v>5.6220359999999996</v>
      </c>
      <c r="J434" s="5">
        <f t="shared" si="1"/>
        <v>8.2020999999999997</v>
      </c>
      <c r="K434" s="5">
        <f t="shared" si="2"/>
        <v>64.811535836469076</v>
      </c>
      <c r="L434" s="5">
        <f t="shared" si="3"/>
        <v>77.773843003762892</v>
      </c>
      <c r="M434" s="5">
        <f t="shared" si="4"/>
        <v>56.386036177728094</v>
      </c>
      <c r="N434" s="5">
        <f t="shared" si="5"/>
        <v>28.193018088864047</v>
      </c>
      <c r="O434" s="3">
        <f t="shared" si="6"/>
        <v>103.46837638613106</v>
      </c>
      <c r="P434" s="3">
        <f t="shared" si="24"/>
        <v>46.932466065037225</v>
      </c>
      <c r="V434" s="3"/>
      <c r="W434" s="3"/>
      <c r="X434" s="3"/>
      <c r="Y434" s="3"/>
      <c r="Z434" s="3"/>
      <c r="AA434" s="3"/>
      <c r="AB434" s="3"/>
      <c r="AC434" s="3"/>
      <c r="AG434" s="3"/>
    </row>
    <row r="435" spans="1:33" ht="15.75" customHeight="1">
      <c r="A435" s="3">
        <v>8791</v>
      </c>
      <c r="B435" s="3" t="s">
        <v>163</v>
      </c>
      <c r="C435" s="3" t="s">
        <v>164</v>
      </c>
      <c r="D435" s="3" t="s">
        <v>165</v>
      </c>
      <c r="E435" s="3" t="s">
        <v>22</v>
      </c>
      <c r="F435" s="3" t="s">
        <v>166</v>
      </c>
      <c r="G435" s="2">
        <v>14.38</v>
      </c>
      <c r="H435" s="2">
        <v>4.0599999999999996</v>
      </c>
      <c r="I435" s="4">
        <f t="shared" si="0"/>
        <v>5.6614060000000004</v>
      </c>
      <c r="J435" s="5">
        <f t="shared" si="1"/>
        <v>13.320210399999999</v>
      </c>
      <c r="K435" s="5">
        <f t="shared" si="2"/>
        <v>106.73324050630525</v>
      </c>
      <c r="L435" s="5">
        <f t="shared" si="3"/>
        <v>128.07988860756629</v>
      </c>
      <c r="M435" s="5">
        <f t="shared" si="4"/>
        <v>92.857919240485558</v>
      </c>
      <c r="N435" s="5">
        <f t="shared" si="5"/>
        <v>46.428959620242779</v>
      </c>
      <c r="O435" s="3">
        <f t="shared" si="6"/>
        <v>170.39428180629099</v>
      </c>
      <c r="P435" s="3">
        <f t="shared" si="24"/>
        <v>77.289546118963415</v>
      </c>
      <c r="V435" s="3"/>
      <c r="W435" s="3"/>
      <c r="X435" s="3"/>
      <c r="Y435" s="3"/>
      <c r="Z435" s="3"/>
      <c r="AA435" s="3"/>
      <c r="AB435" s="3"/>
      <c r="AC435" s="3"/>
      <c r="AG435" s="3"/>
    </row>
    <row r="436" spans="1:33" ht="15.75" customHeight="1">
      <c r="A436" s="3">
        <v>8782</v>
      </c>
      <c r="B436" s="3" t="s">
        <v>163</v>
      </c>
      <c r="C436" s="3" t="s">
        <v>164</v>
      </c>
      <c r="D436" s="3" t="s">
        <v>165</v>
      </c>
      <c r="E436" s="3" t="s">
        <v>22</v>
      </c>
      <c r="F436" s="3" t="s">
        <v>166</v>
      </c>
      <c r="G436" s="2">
        <v>18.899999999999999</v>
      </c>
      <c r="H436" s="2">
        <v>4.32</v>
      </c>
      <c r="I436" s="4">
        <f t="shared" si="0"/>
        <v>7.4409299999999989</v>
      </c>
      <c r="J436" s="5">
        <f t="shared" si="1"/>
        <v>14.1732288</v>
      </c>
      <c r="K436" s="5">
        <f t="shared" si="2"/>
        <v>196.18384619288284</v>
      </c>
      <c r="L436" s="5">
        <f t="shared" si="3"/>
        <v>235.4206154314594</v>
      </c>
      <c r="M436" s="5">
        <f t="shared" si="4"/>
        <v>170.67994618780807</v>
      </c>
      <c r="N436" s="5">
        <f t="shared" si="5"/>
        <v>85.339973093904035</v>
      </c>
      <c r="O436" s="3">
        <f t="shared" si="6"/>
        <v>313.19770125462782</v>
      </c>
      <c r="P436" s="3">
        <f t="shared" si="24"/>
        <v>142.06408759063862</v>
      </c>
      <c r="V436" s="3"/>
      <c r="W436" s="3"/>
      <c r="X436" s="3"/>
      <c r="Y436" s="3"/>
      <c r="Z436" s="3"/>
      <c r="AA436" s="3"/>
      <c r="AB436" s="3"/>
      <c r="AC436" s="3"/>
      <c r="AG436" s="3"/>
    </row>
    <row r="437" spans="1:33" ht="15.75" customHeight="1">
      <c r="A437" s="3">
        <v>8775</v>
      </c>
      <c r="B437" s="3" t="s">
        <v>163</v>
      </c>
      <c r="C437" s="3" t="s">
        <v>164</v>
      </c>
      <c r="D437" s="3" t="s">
        <v>165</v>
      </c>
      <c r="E437" s="3" t="s">
        <v>22</v>
      </c>
      <c r="F437" s="3" t="s">
        <v>166</v>
      </c>
      <c r="G437" s="2">
        <v>16.489999999999998</v>
      </c>
      <c r="H437" s="2">
        <v>4.8</v>
      </c>
      <c r="I437" s="4">
        <f t="shared" si="0"/>
        <v>6.4921129999999989</v>
      </c>
      <c r="J437" s="5">
        <f t="shared" si="1"/>
        <v>15.748031999999998</v>
      </c>
      <c r="K437" s="5">
        <f t="shared" si="2"/>
        <v>165.93516753342513</v>
      </c>
      <c r="L437" s="5">
        <f t="shared" si="3"/>
        <v>199.12220104011016</v>
      </c>
      <c r="M437" s="5">
        <f t="shared" si="4"/>
        <v>144.36359575407985</v>
      </c>
      <c r="N437" s="5">
        <f t="shared" si="5"/>
        <v>72.181797877039926</v>
      </c>
      <c r="O437" s="3">
        <f t="shared" si="6"/>
        <v>264.90719820873653</v>
      </c>
      <c r="P437" s="3">
        <f t="shared" si="24"/>
        <v>120.15988386556056</v>
      </c>
      <c r="V437" s="3"/>
      <c r="W437" s="3"/>
      <c r="X437" s="3"/>
      <c r="Y437" s="3"/>
      <c r="Z437" s="3"/>
      <c r="AA437" s="3"/>
      <c r="AB437" s="3"/>
      <c r="AC437" s="3"/>
      <c r="AG437" s="3"/>
    </row>
    <row r="438" spans="1:33" ht="15.75" customHeight="1">
      <c r="A438" s="3">
        <v>8776</v>
      </c>
      <c r="B438" s="3" t="s">
        <v>163</v>
      </c>
      <c r="C438" s="3" t="s">
        <v>164</v>
      </c>
      <c r="D438" s="3" t="s">
        <v>165</v>
      </c>
      <c r="E438" s="3" t="s">
        <v>22</v>
      </c>
      <c r="F438" s="3" t="s">
        <v>166</v>
      </c>
      <c r="G438" s="2">
        <v>15.18</v>
      </c>
      <c r="H438" s="2">
        <v>4.1900000000000004</v>
      </c>
      <c r="I438" s="4">
        <f t="shared" si="0"/>
        <v>5.9763659999999996</v>
      </c>
      <c r="J438" s="5">
        <f t="shared" si="1"/>
        <v>13.7467196</v>
      </c>
      <c r="K438" s="5">
        <f t="shared" si="2"/>
        <v>122.7477260993146</v>
      </c>
      <c r="L438" s="5">
        <f t="shared" si="3"/>
        <v>147.29727131917753</v>
      </c>
      <c r="M438" s="5">
        <f t="shared" si="4"/>
        <v>106.79052170640371</v>
      </c>
      <c r="N438" s="5">
        <f t="shared" si="5"/>
        <v>53.395260853201854</v>
      </c>
      <c r="O438" s="3">
        <f t="shared" si="6"/>
        <v>195.9606073312508</v>
      </c>
      <c r="P438" s="3">
        <f t="shared" si="24"/>
        <v>88.886236306021431</v>
      </c>
      <c r="V438" s="3"/>
      <c r="W438" s="3"/>
      <c r="X438" s="3"/>
      <c r="Y438" s="3"/>
      <c r="Z438" s="3"/>
      <c r="AA438" s="3"/>
      <c r="AB438" s="3"/>
      <c r="AC438" s="3"/>
      <c r="AG438" s="3"/>
    </row>
    <row r="439" spans="1:33" ht="15.75" customHeight="1">
      <c r="A439" s="3">
        <v>8777</v>
      </c>
      <c r="B439" s="3" t="s">
        <v>163</v>
      </c>
      <c r="C439" s="3" t="s">
        <v>164</v>
      </c>
      <c r="D439" s="3" t="s">
        <v>165</v>
      </c>
      <c r="E439" s="3" t="s">
        <v>22</v>
      </c>
      <c r="F439" s="3" t="s">
        <v>166</v>
      </c>
      <c r="G439" s="2">
        <v>14.29</v>
      </c>
      <c r="H439" s="2">
        <v>3.44</v>
      </c>
      <c r="I439" s="4">
        <f t="shared" si="0"/>
        <v>5.6259729999999992</v>
      </c>
      <c r="J439" s="5">
        <f t="shared" si="1"/>
        <v>11.2860896</v>
      </c>
      <c r="K439" s="5">
        <f t="shared" si="2"/>
        <v>89.305619948288054</v>
      </c>
      <c r="L439" s="5">
        <f t="shared" si="3"/>
        <v>107.16674393794567</v>
      </c>
      <c r="M439" s="5">
        <f t="shared" si="4"/>
        <v>77.695889355010607</v>
      </c>
      <c r="N439" s="5">
        <f t="shared" si="5"/>
        <v>38.847944677505303</v>
      </c>
      <c r="O439" s="3">
        <f t="shared" si="6"/>
        <v>142.57195696644447</v>
      </c>
      <c r="P439" s="3">
        <f t="shared" si="24"/>
        <v>64.66955185594756</v>
      </c>
      <c r="V439" s="3"/>
      <c r="W439" s="3"/>
      <c r="X439" s="3"/>
      <c r="Y439" s="3"/>
      <c r="Z439" s="3"/>
      <c r="AA439" s="3"/>
      <c r="AB439" s="3"/>
      <c r="AC439" s="3"/>
      <c r="AG439" s="3"/>
    </row>
    <row r="440" spans="1:33" ht="15.75" customHeight="1">
      <c r="A440" s="3">
        <v>8778</v>
      </c>
      <c r="B440" s="3" t="s">
        <v>163</v>
      </c>
      <c r="C440" s="3" t="s">
        <v>164</v>
      </c>
      <c r="D440" s="3" t="s">
        <v>165</v>
      </c>
      <c r="E440" s="3" t="s">
        <v>22</v>
      </c>
      <c r="F440" s="3" t="s">
        <v>166</v>
      </c>
      <c r="G440" s="2">
        <v>13.1</v>
      </c>
      <c r="H440" s="2">
        <v>3.77</v>
      </c>
      <c r="I440" s="4">
        <f t="shared" si="0"/>
        <v>5.15747</v>
      </c>
      <c r="J440" s="5">
        <f t="shared" si="1"/>
        <v>12.3687668</v>
      </c>
      <c r="K440" s="5">
        <f t="shared" si="2"/>
        <v>82.250743231919529</v>
      </c>
      <c r="L440" s="5">
        <f t="shared" si="3"/>
        <v>98.700891878303437</v>
      </c>
      <c r="M440" s="5">
        <f t="shared" si="4"/>
        <v>71.558146611769985</v>
      </c>
      <c r="N440" s="5">
        <f t="shared" si="5"/>
        <v>35.779073305884992</v>
      </c>
      <c r="O440" s="3">
        <f t="shared" si="6"/>
        <v>131.30919903259792</v>
      </c>
      <c r="P440" s="3">
        <f t="shared" si="24"/>
        <v>59.560850791997801</v>
      </c>
      <c r="V440" s="3"/>
      <c r="W440" s="3"/>
      <c r="X440" s="3"/>
      <c r="Y440" s="3"/>
      <c r="Z440" s="3"/>
      <c r="AA440" s="3"/>
      <c r="AB440" s="3"/>
      <c r="AC440" s="3"/>
      <c r="AG440" s="3"/>
    </row>
    <row r="441" spans="1:33" ht="15.75" customHeight="1">
      <c r="A441" s="3">
        <v>8779</v>
      </c>
      <c r="B441" s="3" t="s">
        <v>163</v>
      </c>
      <c r="C441" s="3" t="s">
        <v>164</v>
      </c>
      <c r="D441" s="3" t="s">
        <v>165</v>
      </c>
      <c r="E441" s="3" t="s">
        <v>22</v>
      </c>
      <c r="F441" s="3" t="s">
        <v>166</v>
      </c>
      <c r="G441" s="2">
        <v>15.93</v>
      </c>
      <c r="H441" s="2">
        <v>3.45</v>
      </c>
      <c r="I441" s="4">
        <f t="shared" si="0"/>
        <v>6.2716409999999998</v>
      </c>
      <c r="J441" s="5">
        <f t="shared" si="1"/>
        <v>11.318898000000001</v>
      </c>
      <c r="K441" s="5">
        <f t="shared" si="2"/>
        <v>111.30291438308376</v>
      </c>
      <c r="L441" s="5">
        <f t="shared" si="3"/>
        <v>133.56349725970051</v>
      </c>
      <c r="M441" s="5">
        <f t="shared" si="4"/>
        <v>96.833535513282868</v>
      </c>
      <c r="N441" s="5">
        <f t="shared" si="5"/>
        <v>48.416767756641434</v>
      </c>
      <c r="O441" s="3">
        <f t="shared" si="6"/>
        <v>177.68953766687406</v>
      </c>
      <c r="P441" s="3">
        <f t="shared" si="24"/>
        <v>80.598618514521675</v>
      </c>
      <c r="V441" s="3"/>
      <c r="W441" s="3"/>
      <c r="X441" s="3"/>
      <c r="Y441" s="3"/>
      <c r="Z441" s="3"/>
      <c r="AA441" s="3"/>
      <c r="AB441" s="3"/>
      <c r="AC441" s="3"/>
      <c r="AG441" s="3"/>
    </row>
    <row r="442" spans="1:33" ht="15.75" customHeight="1">
      <c r="A442" s="3">
        <v>8780</v>
      </c>
      <c r="B442" s="3" t="s">
        <v>163</v>
      </c>
      <c r="C442" s="3" t="s">
        <v>164</v>
      </c>
      <c r="D442" s="3" t="s">
        <v>165</v>
      </c>
      <c r="E442" s="3" t="s">
        <v>22</v>
      </c>
      <c r="F442" s="3" t="s">
        <v>166</v>
      </c>
      <c r="G442" s="2">
        <v>13.36</v>
      </c>
      <c r="H442" s="2">
        <v>3.83</v>
      </c>
      <c r="I442" s="4">
        <f t="shared" si="0"/>
        <v>5.2598319999999994</v>
      </c>
      <c r="J442" s="5">
        <f t="shared" si="1"/>
        <v>12.5656172</v>
      </c>
      <c r="K442" s="5">
        <f t="shared" si="2"/>
        <v>86.909565707039334</v>
      </c>
      <c r="L442" s="5">
        <f t="shared" si="3"/>
        <v>104.2914788484472</v>
      </c>
      <c r="M442" s="5">
        <f t="shared" si="4"/>
        <v>75.611322165124221</v>
      </c>
      <c r="N442" s="5">
        <f t="shared" si="5"/>
        <v>37.805661082562111</v>
      </c>
      <c r="O442" s="3">
        <f t="shared" si="6"/>
        <v>138.74677617300296</v>
      </c>
      <c r="P442" s="3">
        <f t="shared" si="24"/>
        <v>62.934479034171943</v>
      </c>
      <c r="V442" s="3"/>
      <c r="W442" s="3"/>
      <c r="X442" s="3"/>
      <c r="Y442" s="3"/>
      <c r="Z442" s="3"/>
      <c r="AA442" s="3"/>
      <c r="AB442" s="3"/>
      <c r="AC442" s="3"/>
      <c r="AG442" s="3"/>
    </row>
    <row r="443" spans="1:33" ht="15.75" customHeight="1">
      <c r="A443" s="3">
        <v>8781</v>
      </c>
      <c r="B443" s="3" t="s">
        <v>163</v>
      </c>
      <c r="C443" s="3" t="s">
        <v>164</v>
      </c>
      <c r="D443" s="3" t="s">
        <v>165</v>
      </c>
      <c r="E443" s="3" t="s">
        <v>22</v>
      </c>
      <c r="F443" s="3" t="s">
        <v>166</v>
      </c>
      <c r="G443" s="2">
        <v>17.899999999999999</v>
      </c>
      <c r="H443" s="2">
        <v>3.36</v>
      </c>
      <c r="I443" s="4">
        <f t="shared" si="0"/>
        <v>7.047229999999999</v>
      </c>
      <c r="J443" s="5">
        <f t="shared" si="1"/>
        <v>11.023622399999999</v>
      </c>
      <c r="K443" s="5">
        <f t="shared" si="2"/>
        <v>136.86778182476883</v>
      </c>
      <c r="L443" s="5">
        <f t="shared" si="3"/>
        <v>164.2413381897226</v>
      </c>
      <c r="M443" s="5">
        <f t="shared" si="4"/>
        <v>119.07497018754889</v>
      </c>
      <c r="N443" s="5">
        <f t="shared" si="5"/>
        <v>59.537485093774443</v>
      </c>
      <c r="O443" s="3">
        <f t="shared" si="6"/>
        <v>218.50257029415221</v>
      </c>
      <c r="P443" s="3">
        <f t="shared" si="24"/>
        <v>99.111098710816108</v>
      </c>
      <c r="V443" s="3"/>
      <c r="W443" s="3"/>
      <c r="X443" s="3"/>
      <c r="Y443" s="3"/>
      <c r="Z443" s="3"/>
      <c r="AA443" s="3"/>
      <c r="AB443" s="3"/>
      <c r="AC443" s="3"/>
      <c r="AG443" s="3"/>
    </row>
    <row r="444" spans="1:33" ht="15.75" customHeight="1">
      <c r="A444" s="3">
        <v>17638</v>
      </c>
      <c r="B444" s="3" t="s">
        <v>163</v>
      </c>
      <c r="C444" s="3" t="s">
        <v>55</v>
      </c>
      <c r="D444" s="3" t="s">
        <v>56</v>
      </c>
      <c r="E444" s="3" t="s">
        <v>30</v>
      </c>
      <c r="F444" s="3" t="s">
        <v>57</v>
      </c>
      <c r="G444" s="3"/>
      <c r="H444" s="3"/>
      <c r="I444" s="4">
        <f t="shared" si="0"/>
        <v>0</v>
      </c>
      <c r="J444" s="5">
        <f t="shared" si="1"/>
        <v>0</v>
      </c>
      <c r="K444" s="5">
        <f t="shared" si="2"/>
        <v>0</v>
      </c>
      <c r="L444" s="5">
        <f t="shared" si="3"/>
        <v>0</v>
      </c>
      <c r="M444" s="5">
        <f t="shared" si="4"/>
        <v>0</v>
      </c>
      <c r="N444" s="5">
        <f t="shared" si="5"/>
        <v>0</v>
      </c>
      <c r="O444" s="3">
        <f t="shared" si="6"/>
        <v>0</v>
      </c>
      <c r="P444" s="3">
        <f t="shared" si="24"/>
        <v>0</v>
      </c>
      <c r="V444" s="3"/>
      <c r="W444" s="3"/>
      <c r="X444" s="3"/>
      <c r="Y444" s="3"/>
      <c r="Z444" s="3"/>
      <c r="AA444" s="3"/>
      <c r="AB444" s="3"/>
      <c r="AC444" s="3"/>
      <c r="AG444" s="3"/>
    </row>
    <row r="445" spans="1:33" ht="15.75" customHeight="1">
      <c r="A445" s="3">
        <v>17639</v>
      </c>
      <c r="B445" s="3" t="s">
        <v>163</v>
      </c>
      <c r="C445" s="3" t="s">
        <v>55</v>
      </c>
      <c r="D445" s="3" t="s">
        <v>56</v>
      </c>
      <c r="E445" s="3" t="s">
        <v>30</v>
      </c>
      <c r="F445" s="3" t="s">
        <v>57</v>
      </c>
      <c r="G445" s="2">
        <v>13.2</v>
      </c>
      <c r="H445" s="2">
        <v>6.6</v>
      </c>
      <c r="I445" s="4">
        <f t="shared" si="0"/>
        <v>5.1968399999999999</v>
      </c>
      <c r="J445" s="5">
        <f t="shared" si="1"/>
        <v>21.653544</v>
      </c>
      <c r="K445" s="5">
        <f t="shared" si="2"/>
        <v>146.20010597840323</v>
      </c>
      <c r="L445" s="5">
        <f t="shared" si="3"/>
        <v>175.44012717408387</v>
      </c>
      <c r="M445" s="5">
        <f t="shared" si="4"/>
        <v>127.19409220121081</v>
      </c>
      <c r="N445" s="5">
        <f t="shared" si="5"/>
        <v>63.597046100605404</v>
      </c>
      <c r="O445" s="3">
        <f t="shared" si="6"/>
        <v>233.40115918922183</v>
      </c>
      <c r="P445" s="3">
        <f t="shared" si="24"/>
        <v>105.86898495738642</v>
      </c>
      <c r="V445" s="2" t="s">
        <v>167</v>
      </c>
      <c r="W445" s="3"/>
      <c r="X445" s="3"/>
      <c r="Y445" s="3"/>
      <c r="Z445" s="3"/>
      <c r="AA445" s="3"/>
      <c r="AB445" s="3"/>
      <c r="AC445" s="3"/>
      <c r="AG445" s="3"/>
    </row>
    <row r="446" spans="1:33" ht="15.75" customHeight="1">
      <c r="A446" s="3">
        <v>17640</v>
      </c>
      <c r="B446" s="3" t="s">
        <v>163</v>
      </c>
      <c r="C446" s="3" t="s">
        <v>55</v>
      </c>
      <c r="D446" s="3" t="s">
        <v>56</v>
      </c>
      <c r="E446" s="3" t="s">
        <v>30</v>
      </c>
      <c r="F446" s="3" t="s">
        <v>57</v>
      </c>
      <c r="G446" s="2">
        <v>4.71</v>
      </c>
      <c r="H446" s="2">
        <v>6.8</v>
      </c>
      <c r="I446" s="4">
        <f t="shared" si="0"/>
        <v>1.8543270000000001</v>
      </c>
      <c r="J446" s="5">
        <f t="shared" si="1"/>
        <v>22.309711999999998</v>
      </c>
      <c r="K446" s="5">
        <f t="shared" si="2"/>
        <v>19.178145820325646</v>
      </c>
      <c r="L446" s="5">
        <f t="shared" si="3"/>
        <v>23.013774984390775</v>
      </c>
      <c r="M446" s="5">
        <f t="shared" si="4"/>
        <v>16.68498686368331</v>
      </c>
      <c r="N446" s="5">
        <f t="shared" si="5"/>
        <v>8.342493431841655</v>
      </c>
      <c r="O446" s="3">
        <f t="shared" si="6"/>
        <v>30.616950894858874</v>
      </c>
      <c r="P446" s="3">
        <f t="shared" si="24"/>
        <v>13.887615318572658</v>
      </c>
      <c r="V446" s="3"/>
      <c r="W446" s="3"/>
      <c r="X446" s="3"/>
      <c r="Y446" s="3"/>
      <c r="Z446" s="3"/>
      <c r="AA446" s="3"/>
      <c r="AB446" s="3"/>
      <c r="AC446" s="3"/>
      <c r="AG446" s="3"/>
    </row>
    <row r="447" spans="1:33" ht="15.75" customHeight="1">
      <c r="A447" s="3">
        <v>17641</v>
      </c>
      <c r="B447" s="3" t="s">
        <v>163</v>
      </c>
      <c r="C447" s="3" t="s">
        <v>55</v>
      </c>
      <c r="D447" s="3" t="s">
        <v>56</v>
      </c>
      <c r="E447" s="3" t="s">
        <v>30</v>
      </c>
      <c r="F447" s="3" t="s">
        <v>57</v>
      </c>
      <c r="G447" s="2">
        <v>4.45</v>
      </c>
      <c r="H447" s="2">
        <v>6.6</v>
      </c>
      <c r="I447" s="4">
        <f t="shared" si="0"/>
        <v>1.751965</v>
      </c>
      <c r="J447" s="5">
        <f t="shared" si="1"/>
        <v>21.653544</v>
      </c>
      <c r="K447" s="5">
        <f t="shared" si="2"/>
        <v>16.615746089516357</v>
      </c>
      <c r="L447" s="5">
        <f t="shared" si="3"/>
        <v>19.938895307419628</v>
      </c>
      <c r="M447" s="5">
        <f t="shared" si="4"/>
        <v>14.455699097879229</v>
      </c>
      <c r="N447" s="5">
        <f t="shared" si="5"/>
        <v>7.2278495489396146</v>
      </c>
      <c r="O447" s="3">
        <f t="shared" si="6"/>
        <v>26.526207844608386</v>
      </c>
      <c r="P447" s="3">
        <f t="shared" si="24"/>
        <v>12.03208548334851</v>
      </c>
      <c r="V447" s="3"/>
      <c r="W447" s="3"/>
      <c r="X447" s="3"/>
      <c r="Y447" s="3"/>
      <c r="Z447" s="3"/>
      <c r="AA447" s="3"/>
      <c r="AB447" s="3"/>
      <c r="AC447" s="3"/>
      <c r="AG447" s="3"/>
    </row>
    <row r="448" spans="1:33" ht="15.75" customHeight="1">
      <c r="A448" s="3">
        <v>17642</v>
      </c>
      <c r="B448" s="3" t="s">
        <v>163</v>
      </c>
      <c r="C448" s="3" t="s">
        <v>55</v>
      </c>
      <c r="D448" s="3" t="s">
        <v>56</v>
      </c>
      <c r="E448" s="3" t="s">
        <v>30</v>
      </c>
      <c r="F448" s="3" t="s">
        <v>57</v>
      </c>
      <c r="G448" s="2">
        <v>12.92</v>
      </c>
      <c r="H448" s="2">
        <v>4.9000000000000004</v>
      </c>
      <c r="I448" s="4">
        <f t="shared" si="0"/>
        <v>5.0866039999999995</v>
      </c>
      <c r="J448" s="5">
        <f t="shared" si="1"/>
        <v>16.076116000000003</v>
      </c>
      <c r="K448" s="5">
        <f t="shared" si="2"/>
        <v>103.98650860873484</v>
      </c>
      <c r="L448" s="5">
        <f t="shared" si="3"/>
        <v>124.7838103304818</v>
      </c>
      <c r="M448" s="5">
        <f t="shared" si="4"/>
        <v>90.468262489599297</v>
      </c>
      <c r="N448" s="5">
        <f t="shared" si="5"/>
        <v>45.234131244799649</v>
      </c>
      <c r="O448" s="3">
        <f t="shared" si="6"/>
        <v>166.00926166841469</v>
      </c>
      <c r="P448" s="3">
        <f t="shared" si="24"/>
        <v>75.300534442126377</v>
      </c>
      <c r="V448" s="3"/>
      <c r="W448" s="3"/>
      <c r="X448" s="3"/>
      <c r="Y448" s="3"/>
      <c r="Z448" s="3"/>
      <c r="AA448" s="3"/>
      <c r="AB448" s="3"/>
      <c r="AC448" s="3"/>
      <c r="AG448" s="3"/>
    </row>
    <row r="449" spans="1:33" ht="15.75" customHeight="1">
      <c r="A449" s="3">
        <v>17643</v>
      </c>
      <c r="B449" s="3" t="s">
        <v>163</v>
      </c>
      <c r="C449" s="3" t="s">
        <v>55</v>
      </c>
      <c r="D449" s="3" t="s">
        <v>56</v>
      </c>
      <c r="E449" s="3" t="s">
        <v>30</v>
      </c>
      <c r="F449" s="3" t="s">
        <v>57</v>
      </c>
      <c r="G449" s="2">
        <v>14.56</v>
      </c>
      <c r="H449" s="2">
        <v>4.3</v>
      </c>
      <c r="I449" s="4">
        <f t="shared" si="0"/>
        <v>5.732272</v>
      </c>
      <c r="J449" s="5">
        <f t="shared" si="1"/>
        <v>14.107612</v>
      </c>
      <c r="K449" s="5">
        <f t="shared" si="2"/>
        <v>115.89030211115622</v>
      </c>
      <c r="L449" s="5">
        <f t="shared" si="3"/>
        <v>139.06836253338744</v>
      </c>
      <c r="M449" s="5">
        <f t="shared" si="4"/>
        <v>100.82456283670589</v>
      </c>
      <c r="N449" s="5">
        <f t="shared" si="5"/>
        <v>50.412281418352947</v>
      </c>
      <c r="O449" s="3">
        <f t="shared" si="6"/>
        <v>185.01307280535531</v>
      </c>
      <c r="P449" s="3">
        <f t="shared" si="24"/>
        <v>83.920518174763671</v>
      </c>
      <c r="V449" s="3"/>
      <c r="W449" s="3"/>
      <c r="X449" s="3"/>
      <c r="Y449" s="3"/>
      <c r="Z449" s="3"/>
      <c r="AA449" s="3"/>
      <c r="AB449" s="3"/>
      <c r="AC449" s="3"/>
      <c r="AG449" s="3"/>
    </row>
    <row r="450" spans="1:33" ht="15.75" customHeight="1">
      <c r="A450" s="3">
        <v>17635</v>
      </c>
      <c r="B450" s="3" t="s">
        <v>163</v>
      </c>
      <c r="C450" s="3" t="s">
        <v>55</v>
      </c>
      <c r="D450" s="3" t="s">
        <v>56</v>
      </c>
      <c r="E450" s="3" t="s">
        <v>30</v>
      </c>
      <c r="F450" s="3" t="s">
        <v>57</v>
      </c>
      <c r="G450" s="2">
        <v>13.05</v>
      </c>
      <c r="H450" s="2">
        <v>7.6</v>
      </c>
      <c r="I450" s="4">
        <f t="shared" si="0"/>
        <v>5.137785</v>
      </c>
      <c r="J450" s="5">
        <f t="shared" si="1"/>
        <v>24.934383999999998</v>
      </c>
      <c r="K450" s="5">
        <f t="shared" si="2"/>
        <v>164.54720323738533</v>
      </c>
      <c r="L450" s="5">
        <f t="shared" si="3"/>
        <v>197.45664388486239</v>
      </c>
      <c r="M450" s="5">
        <f t="shared" si="4"/>
        <v>143.15606681652523</v>
      </c>
      <c r="N450" s="5">
        <f t="shared" si="5"/>
        <v>71.578033408262613</v>
      </c>
      <c r="O450" s="3">
        <f t="shared" si="6"/>
        <v>262.69138260832381</v>
      </c>
      <c r="P450" s="3">
        <f t="shared" si="24"/>
        <v>119.15480681588639</v>
      </c>
      <c r="V450" s="3"/>
      <c r="W450" s="3"/>
      <c r="X450" s="3"/>
      <c r="Y450" s="3"/>
      <c r="Z450" s="3"/>
      <c r="AA450" s="3"/>
      <c r="AB450" s="3"/>
      <c r="AC450" s="3"/>
      <c r="AG450" s="3"/>
    </row>
    <row r="451" spans="1:33" ht="15.75" customHeight="1">
      <c r="A451" s="3">
        <v>17636</v>
      </c>
      <c r="B451" s="3" t="s">
        <v>163</v>
      </c>
      <c r="C451" s="3" t="s">
        <v>55</v>
      </c>
      <c r="D451" s="3" t="s">
        <v>56</v>
      </c>
      <c r="E451" s="3" t="s">
        <v>30</v>
      </c>
      <c r="F451" s="3" t="s">
        <v>57</v>
      </c>
      <c r="G451" s="2">
        <v>10.5</v>
      </c>
      <c r="H451" s="2">
        <v>6.1</v>
      </c>
      <c r="I451" s="4">
        <f t="shared" si="0"/>
        <v>4.1338499999999998</v>
      </c>
      <c r="J451" s="5">
        <f t="shared" si="1"/>
        <v>20.013123999999998</v>
      </c>
      <c r="K451" s="5">
        <f t="shared" si="2"/>
        <v>85.499647189113603</v>
      </c>
      <c r="L451" s="5">
        <f t="shared" si="3"/>
        <v>102.59957662693633</v>
      </c>
      <c r="M451" s="5">
        <f t="shared" si="4"/>
        <v>74.384693054528839</v>
      </c>
      <c r="N451" s="5">
        <f t="shared" si="5"/>
        <v>37.192346527264419</v>
      </c>
      <c r="O451" s="3">
        <f t="shared" si="6"/>
        <v>136.4959117550604</v>
      </c>
      <c r="P451" s="3">
        <f t="shared" si="24"/>
        <v>61.913504108288713</v>
      </c>
      <c r="V451" s="3"/>
      <c r="W451" s="3"/>
      <c r="X451" s="3"/>
      <c r="Y451" s="3"/>
      <c r="Z451" s="3"/>
      <c r="AA451" s="3"/>
      <c r="AB451" s="3"/>
      <c r="AC451" s="3"/>
      <c r="AG451" s="3"/>
    </row>
    <row r="452" spans="1:33" ht="15.75" customHeight="1">
      <c r="A452" s="3">
        <v>17637</v>
      </c>
      <c r="B452" s="3" t="s">
        <v>163</v>
      </c>
      <c r="C452" s="3" t="s">
        <v>55</v>
      </c>
      <c r="D452" s="3" t="s">
        <v>56</v>
      </c>
      <c r="E452" s="3" t="s">
        <v>30</v>
      </c>
      <c r="F452" s="3" t="s">
        <v>57</v>
      </c>
      <c r="G452" s="2">
        <v>16.559999999999999</v>
      </c>
      <c r="H452" s="2">
        <v>8.6</v>
      </c>
      <c r="I452" s="4">
        <f t="shared" si="0"/>
        <v>6.519671999999999</v>
      </c>
      <c r="J452" s="5">
        <f t="shared" si="1"/>
        <v>28.215223999999999</v>
      </c>
      <c r="K452" s="5">
        <f t="shared" si="2"/>
        <v>299.82994536655781</v>
      </c>
      <c r="L452" s="5">
        <f t="shared" si="3"/>
        <v>359.79593443986937</v>
      </c>
      <c r="M452" s="5">
        <f t="shared" si="4"/>
        <v>260.8520524689053</v>
      </c>
      <c r="N452" s="5">
        <f t="shared" si="5"/>
        <v>130.42602623445265</v>
      </c>
      <c r="O452" s="3">
        <f t="shared" si="6"/>
        <v>478.66351628044123</v>
      </c>
      <c r="P452" s="3">
        <f t="shared" si="24"/>
        <v>217.11811878217893</v>
      </c>
      <c r="V452" s="3"/>
      <c r="W452" s="3"/>
      <c r="X452" s="3"/>
      <c r="Y452" s="3"/>
      <c r="Z452" s="3"/>
      <c r="AA452" s="3"/>
      <c r="AB452" s="3"/>
      <c r="AC452" s="3"/>
      <c r="AG452" s="3"/>
    </row>
    <row r="453" spans="1:33" ht="15.75" customHeight="1">
      <c r="A453" s="3">
        <v>17654</v>
      </c>
      <c r="B453" s="3" t="s">
        <v>163</v>
      </c>
      <c r="C453" s="3" t="s">
        <v>168</v>
      </c>
      <c r="D453" s="3" t="s">
        <v>169</v>
      </c>
      <c r="E453" s="3" t="s">
        <v>30</v>
      </c>
      <c r="F453" s="3" t="s">
        <v>170</v>
      </c>
      <c r="G453" s="2">
        <v>11.1</v>
      </c>
      <c r="H453" s="2">
        <v>5.4</v>
      </c>
      <c r="I453" s="4">
        <f t="shared" si="0"/>
        <v>4.3700700000000001</v>
      </c>
      <c r="J453" s="5">
        <f t="shared" si="1"/>
        <v>17.716536000000001</v>
      </c>
      <c r="K453" s="5">
        <f t="shared" si="2"/>
        <v>84.585438850483968</v>
      </c>
      <c r="L453" s="5">
        <f t="shared" si="3"/>
        <v>101.50252662058075</v>
      </c>
      <c r="M453" s="5">
        <f t="shared" si="4"/>
        <v>73.589331799921041</v>
      </c>
      <c r="N453" s="5">
        <f t="shared" si="5"/>
        <v>36.794665899960521</v>
      </c>
      <c r="O453" s="3">
        <f t="shared" si="6"/>
        <v>135.03642385285511</v>
      </c>
      <c r="P453" s="3">
        <f t="shared" si="24"/>
        <v>61.251491531741081</v>
      </c>
      <c r="V453" s="3"/>
      <c r="W453" s="3"/>
      <c r="X453" s="3"/>
      <c r="Y453" s="3"/>
      <c r="Z453" s="3"/>
      <c r="AA453" s="3"/>
      <c r="AB453" s="3"/>
      <c r="AC453" s="3"/>
      <c r="AG453" s="3"/>
    </row>
    <row r="454" spans="1:33" ht="15.75" customHeight="1">
      <c r="A454" s="3">
        <v>17656</v>
      </c>
      <c r="B454" s="3" t="s">
        <v>163</v>
      </c>
      <c r="C454" s="3" t="s">
        <v>168</v>
      </c>
      <c r="D454" s="3" t="s">
        <v>169</v>
      </c>
      <c r="E454" s="3" t="s">
        <v>30</v>
      </c>
      <c r="F454" s="3" t="s">
        <v>170</v>
      </c>
      <c r="G454" s="3"/>
      <c r="H454" s="3"/>
      <c r="I454" s="4">
        <f t="shared" si="0"/>
        <v>0</v>
      </c>
      <c r="J454" s="5">
        <f t="shared" si="1"/>
        <v>0</v>
      </c>
      <c r="K454" s="5">
        <f t="shared" si="2"/>
        <v>0</v>
      </c>
      <c r="L454" s="5">
        <f t="shared" si="3"/>
        <v>0</v>
      </c>
      <c r="M454" s="5">
        <f t="shared" si="4"/>
        <v>0</v>
      </c>
      <c r="N454" s="5">
        <f t="shared" si="5"/>
        <v>0</v>
      </c>
      <c r="O454" s="3">
        <f t="shared" si="6"/>
        <v>0</v>
      </c>
      <c r="P454" s="3">
        <f t="shared" si="24"/>
        <v>0</v>
      </c>
      <c r="V454" s="3"/>
      <c r="W454" s="3"/>
      <c r="X454" s="3"/>
      <c r="Y454" s="3"/>
      <c r="Z454" s="3"/>
      <c r="AA454" s="3"/>
      <c r="AB454" s="3"/>
      <c r="AC454" s="3"/>
      <c r="AG454" s="3"/>
    </row>
    <row r="455" spans="1:33" ht="15.75" customHeight="1">
      <c r="A455" s="3">
        <v>17649</v>
      </c>
      <c r="B455" s="3" t="s">
        <v>163</v>
      </c>
      <c r="C455" s="3" t="s">
        <v>168</v>
      </c>
      <c r="D455" s="3" t="s">
        <v>169</v>
      </c>
      <c r="E455" s="3" t="s">
        <v>30</v>
      </c>
      <c r="F455" s="3" t="s">
        <v>170</v>
      </c>
      <c r="G455" s="3"/>
      <c r="H455" s="3"/>
      <c r="I455" s="4">
        <f t="shared" si="0"/>
        <v>0</v>
      </c>
      <c r="J455" s="5">
        <f t="shared" si="1"/>
        <v>0</v>
      </c>
      <c r="K455" s="5">
        <f t="shared" si="2"/>
        <v>0</v>
      </c>
      <c r="L455" s="5">
        <f t="shared" si="3"/>
        <v>0</v>
      </c>
      <c r="M455" s="5">
        <f t="shared" si="4"/>
        <v>0</v>
      </c>
      <c r="N455" s="5">
        <f t="shared" si="5"/>
        <v>0</v>
      </c>
      <c r="O455" s="3">
        <f t="shared" si="6"/>
        <v>0</v>
      </c>
      <c r="P455" s="3">
        <f t="shared" si="24"/>
        <v>0</v>
      </c>
      <c r="V455" s="3"/>
      <c r="W455" s="3"/>
      <c r="X455" s="3"/>
      <c r="Y455" s="3"/>
      <c r="Z455" s="3"/>
      <c r="AA455" s="3"/>
      <c r="AB455" s="3"/>
      <c r="AC455" s="3"/>
      <c r="AG455" s="3"/>
    </row>
    <row r="456" spans="1:33" ht="15.75" customHeight="1">
      <c r="A456" s="3">
        <v>17651</v>
      </c>
      <c r="B456" s="3" t="s">
        <v>163</v>
      </c>
      <c r="C456" s="3" t="s">
        <v>168</v>
      </c>
      <c r="D456" s="3" t="s">
        <v>169</v>
      </c>
      <c r="E456" s="3" t="s">
        <v>30</v>
      </c>
      <c r="F456" s="3" t="s">
        <v>170</v>
      </c>
      <c r="G456" s="2">
        <v>10.4</v>
      </c>
      <c r="H456" s="2">
        <v>4.2</v>
      </c>
      <c r="I456" s="4">
        <f t="shared" si="0"/>
        <v>4.0944799999999999</v>
      </c>
      <c r="J456" s="5">
        <f t="shared" si="1"/>
        <v>13.779528000000001</v>
      </c>
      <c r="K456" s="5">
        <f t="shared" si="2"/>
        <v>57.752642248084491</v>
      </c>
      <c r="L456" s="5">
        <f t="shared" si="3"/>
        <v>69.30317069770139</v>
      </c>
      <c r="M456" s="5">
        <f t="shared" si="4"/>
        <v>50.244798755833507</v>
      </c>
      <c r="N456" s="5">
        <f t="shared" si="5"/>
        <v>25.122399377916754</v>
      </c>
      <c r="O456" s="3">
        <f t="shared" si="6"/>
        <v>92.199205716954481</v>
      </c>
      <c r="P456" s="3">
        <f t="shared" si="24"/>
        <v>41.820856233270938</v>
      </c>
      <c r="V456" s="3"/>
      <c r="W456" s="3"/>
      <c r="X456" s="3"/>
      <c r="Y456" s="3"/>
      <c r="Z456" s="3"/>
      <c r="AA456" s="3"/>
      <c r="AB456" s="3"/>
      <c r="AC456" s="3"/>
      <c r="AG456" s="3"/>
    </row>
    <row r="457" spans="1:33" ht="15.75" customHeight="1">
      <c r="A457" s="3">
        <v>17652</v>
      </c>
      <c r="B457" s="3" t="s">
        <v>163</v>
      </c>
      <c r="C457" s="3" t="s">
        <v>168</v>
      </c>
      <c r="D457" s="3" t="s">
        <v>169</v>
      </c>
      <c r="E457" s="3" t="s">
        <v>30</v>
      </c>
      <c r="F457" s="3" t="s">
        <v>170</v>
      </c>
      <c r="G457" s="2">
        <v>9.3000000000000007</v>
      </c>
      <c r="H457" s="2">
        <v>4.2</v>
      </c>
      <c r="I457" s="4">
        <f t="shared" si="0"/>
        <v>3.6614100000000001</v>
      </c>
      <c r="J457" s="5">
        <f t="shared" si="1"/>
        <v>13.779528000000001</v>
      </c>
      <c r="K457" s="5">
        <f t="shared" si="2"/>
        <v>46.18182348406831</v>
      </c>
      <c r="L457" s="5">
        <f t="shared" si="3"/>
        <v>55.41818818088197</v>
      </c>
      <c r="M457" s="5">
        <f t="shared" si="4"/>
        <v>40.17818643113943</v>
      </c>
      <c r="N457" s="5">
        <f t="shared" si="5"/>
        <v>20.089093215569715</v>
      </c>
      <c r="O457" s="3">
        <f t="shared" si="6"/>
        <v>73.726972101140859</v>
      </c>
      <c r="P457" s="3">
        <f t="shared" si="24"/>
        <v>33.441992008280366</v>
      </c>
      <c r="V457" s="3"/>
      <c r="W457" s="3"/>
      <c r="X457" s="3"/>
      <c r="Y457" s="3"/>
      <c r="Z457" s="3"/>
      <c r="AA457" s="3"/>
      <c r="AB457" s="3"/>
      <c r="AC457" s="3"/>
      <c r="AG457" s="3"/>
    </row>
    <row r="458" spans="1:33" ht="15.75" customHeight="1">
      <c r="A458" s="3">
        <v>17650</v>
      </c>
      <c r="B458" s="3" t="s">
        <v>163</v>
      </c>
      <c r="C458" s="3" t="s">
        <v>168</v>
      </c>
      <c r="D458" s="3" t="s">
        <v>169</v>
      </c>
      <c r="E458" s="3" t="s">
        <v>30</v>
      </c>
      <c r="F458" s="3" t="s">
        <v>170</v>
      </c>
      <c r="G458" s="3"/>
      <c r="H458" s="3"/>
      <c r="I458" s="4">
        <f t="shared" si="0"/>
        <v>0</v>
      </c>
      <c r="J458" s="5">
        <f t="shared" si="1"/>
        <v>0</v>
      </c>
      <c r="K458" s="5">
        <f t="shared" si="2"/>
        <v>0</v>
      </c>
      <c r="L458" s="5">
        <f t="shared" si="3"/>
        <v>0</v>
      </c>
      <c r="M458" s="5">
        <f t="shared" si="4"/>
        <v>0</v>
      </c>
      <c r="N458" s="5">
        <f t="shared" si="5"/>
        <v>0</v>
      </c>
      <c r="O458" s="3">
        <f t="shared" si="6"/>
        <v>0</v>
      </c>
      <c r="P458" s="3">
        <f t="shared" si="24"/>
        <v>0</v>
      </c>
      <c r="V458" s="3"/>
      <c r="W458" s="3"/>
      <c r="X458" s="3"/>
      <c r="Y458" s="3"/>
      <c r="Z458" s="3"/>
      <c r="AA458" s="3"/>
      <c r="AB458" s="3"/>
      <c r="AC458" s="3"/>
      <c r="AG458" s="3"/>
    </row>
    <row r="459" spans="1:33" ht="15.75" customHeight="1">
      <c r="A459" s="3">
        <v>17655</v>
      </c>
      <c r="B459" s="3" t="s">
        <v>163</v>
      </c>
      <c r="C459" s="3" t="s">
        <v>168</v>
      </c>
      <c r="D459" s="3" t="s">
        <v>169</v>
      </c>
      <c r="E459" s="3" t="s">
        <v>30</v>
      </c>
      <c r="F459" s="3" t="s">
        <v>170</v>
      </c>
      <c r="G459" s="2">
        <v>12.9</v>
      </c>
      <c r="H459" s="2">
        <v>4.5999999999999996</v>
      </c>
      <c r="I459" s="4">
        <f t="shared" si="0"/>
        <v>5.0787300000000002</v>
      </c>
      <c r="J459" s="5">
        <f t="shared" si="1"/>
        <v>15.091863999999999</v>
      </c>
      <c r="K459" s="5">
        <f t="shared" si="2"/>
        <v>97.317992532925672</v>
      </c>
      <c r="L459" s="5">
        <f t="shared" si="3"/>
        <v>116.7815910395108</v>
      </c>
      <c r="M459" s="5">
        <f t="shared" si="4"/>
        <v>84.666653503645321</v>
      </c>
      <c r="N459" s="5">
        <f t="shared" si="5"/>
        <v>42.333326751822661</v>
      </c>
      <c r="O459" s="3">
        <f t="shared" si="6"/>
        <v>155.36330917918917</v>
      </c>
      <c r="P459" s="3">
        <f t="shared" si="24"/>
        <v>70.471611621631169</v>
      </c>
      <c r="V459" s="3"/>
      <c r="W459" s="3"/>
      <c r="X459" s="3"/>
      <c r="Y459" s="3"/>
      <c r="Z459" s="3"/>
      <c r="AA459" s="3"/>
      <c r="AB459" s="3"/>
      <c r="AC459" s="3"/>
      <c r="AG459" s="3"/>
    </row>
    <row r="460" spans="1:33" ht="15.75" customHeight="1">
      <c r="A460" s="3">
        <v>17659</v>
      </c>
      <c r="B460" s="3" t="s">
        <v>163</v>
      </c>
      <c r="C460" s="3" t="s">
        <v>168</v>
      </c>
      <c r="D460" s="3" t="s">
        <v>169</v>
      </c>
      <c r="E460" s="3" t="s">
        <v>30</v>
      </c>
      <c r="F460" s="3" t="s">
        <v>170</v>
      </c>
      <c r="G460" s="3"/>
      <c r="H460" s="3"/>
      <c r="I460" s="4">
        <f t="shared" si="0"/>
        <v>0</v>
      </c>
      <c r="J460" s="5">
        <f t="shared" si="1"/>
        <v>0</v>
      </c>
      <c r="K460" s="5">
        <f t="shared" si="2"/>
        <v>0</v>
      </c>
      <c r="L460" s="5">
        <f t="shared" si="3"/>
        <v>0</v>
      </c>
      <c r="M460" s="5">
        <f t="shared" si="4"/>
        <v>0</v>
      </c>
      <c r="N460" s="5">
        <f t="shared" si="5"/>
        <v>0</v>
      </c>
      <c r="O460" s="3">
        <f t="shared" si="6"/>
        <v>0</v>
      </c>
      <c r="P460" s="3">
        <f t="shared" si="24"/>
        <v>0</v>
      </c>
      <c r="V460" s="3"/>
      <c r="W460" s="3"/>
      <c r="X460" s="3"/>
      <c r="Y460" s="3"/>
      <c r="Z460" s="3"/>
      <c r="AA460" s="3"/>
      <c r="AB460" s="3"/>
      <c r="AC460" s="3"/>
      <c r="AG460" s="3"/>
    </row>
    <row r="461" spans="1:33" ht="15.75" customHeight="1">
      <c r="A461" s="3">
        <v>17653</v>
      </c>
      <c r="B461" s="3" t="s">
        <v>163</v>
      </c>
      <c r="C461" s="3" t="s">
        <v>168</v>
      </c>
      <c r="D461" s="3" t="s">
        <v>169</v>
      </c>
      <c r="E461" s="3" t="s">
        <v>30</v>
      </c>
      <c r="F461" s="3" t="s">
        <v>170</v>
      </c>
      <c r="G461" s="2">
        <v>11.1</v>
      </c>
      <c r="H461" s="2">
        <v>5.4</v>
      </c>
      <c r="I461" s="4">
        <f t="shared" si="0"/>
        <v>4.3700700000000001</v>
      </c>
      <c r="J461" s="5">
        <f t="shared" si="1"/>
        <v>17.716536000000001</v>
      </c>
      <c r="K461" s="5">
        <f t="shared" si="2"/>
        <v>84.585438850483968</v>
      </c>
      <c r="L461" s="5">
        <f t="shared" si="3"/>
        <v>101.50252662058075</v>
      </c>
      <c r="M461" s="5">
        <f t="shared" si="4"/>
        <v>73.589331799921041</v>
      </c>
      <c r="N461" s="5">
        <f t="shared" si="5"/>
        <v>36.794665899960521</v>
      </c>
      <c r="O461" s="3">
        <f t="shared" si="6"/>
        <v>135.03642385285511</v>
      </c>
      <c r="P461" s="3">
        <f t="shared" si="24"/>
        <v>61.251491531741081</v>
      </c>
      <c r="V461" s="3"/>
      <c r="W461" s="3"/>
      <c r="X461" s="3"/>
      <c r="Y461" s="3"/>
      <c r="Z461" s="3"/>
      <c r="AA461" s="3"/>
      <c r="AB461" s="3"/>
      <c r="AC461" s="3"/>
      <c r="AG461" s="3"/>
    </row>
    <row r="462" spans="1:33" ht="15.75" customHeight="1">
      <c r="A462" s="3">
        <v>17657</v>
      </c>
      <c r="B462" s="3" t="s">
        <v>163</v>
      </c>
      <c r="C462" s="3" t="s">
        <v>168</v>
      </c>
      <c r="D462" s="3" t="s">
        <v>169</v>
      </c>
      <c r="E462" s="3" t="s">
        <v>30</v>
      </c>
      <c r="F462" s="3" t="s">
        <v>170</v>
      </c>
      <c r="G462" s="3"/>
      <c r="H462" s="3"/>
      <c r="I462" s="4">
        <f t="shared" si="0"/>
        <v>0</v>
      </c>
      <c r="J462" s="5">
        <f t="shared" si="1"/>
        <v>0</v>
      </c>
      <c r="K462" s="5">
        <f t="shared" si="2"/>
        <v>0</v>
      </c>
      <c r="L462" s="5">
        <f t="shared" si="3"/>
        <v>0</v>
      </c>
      <c r="M462" s="5">
        <f t="shared" si="4"/>
        <v>0</v>
      </c>
      <c r="N462" s="5">
        <f t="shared" si="5"/>
        <v>0</v>
      </c>
      <c r="O462" s="3">
        <f t="shared" si="6"/>
        <v>0</v>
      </c>
      <c r="P462" s="3">
        <f t="shared" si="24"/>
        <v>0</v>
      </c>
      <c r="V462" s="3"/>
      <c r="W462" s="3"/>
      <c r="X462" s="3"/>
      <c r="Y462" s="3"/>
      <c r="Z462" s="3"/>
      <c r="AA462" s="3"/>
      <c r="AB462" s="3"/>
      <c r="AC462" s="3"/>
      <c r="AG462" s="3"/>
    </row>
    <row r="463" spans="1:33" ht="15.75" customHeight="1">
      <c r="A463" s="3">
        <v>20592</v>
      </c>
      <c r="B463" s="3" t="s">
        <v>163</v>
      </c>
      <c r="C463" s="3" t="s">
        <v>62</v>
      </c>
      <c r="D463" s="3" t="s">
        <v>63</v>
      </c>
      <c r="E463" s="3" t="s">
        <v>47</v>
      </c>
      <c r="F463" s="3" t="s">
        <v>64</v>
      </c>
      <c r="G463" s="2">
        <v>10.82</v>
      </c>
      <c r="H463" s="2">
        <v>4.5999999999999996</v>
      </c>
      <c r="I463" s="4">
        <f t="shared" si="0"/>
        <v>4.2598339999999997</v>
      </c>
      <c r="J463" s="5">
        <f t="shared" si="1"/>
        <v>15.091863999999999</v>
      </c>
      <c r="K463" s="5">
        <f t="shared" si="2"/>
        <v>68.464941704294716</v>
      </c>
      <c r="L463" s="5">
        <f t="shared" si="3"/>
        <v>82.157930045153662</v>
      </c>
      <c r="M463" s="5">
        <f t="shared" si="4"/>
        <v>59.564499282736406</v>
      </c>
      <c r="N463" s="5">
        <f t="shared" si="5"/>
        <v>29.782249641368203</v>
      </c>
      <c r="O463" s="3">
        <f t="shared" si="6"/>
        <v>109.30085618382131</v>
      </c>
      <c r="P463" s="3">
        <f t="shared" si="24"/>
        <v>49.578034399448669</v>
      </c>
      <c r="V463" s="3"/>
      <c r="W463" s="3"/>
      <c r="X463" s="3"/>
      <c r="Y463" s="3"/>
      <c r="Z463" s="3"/>
      <c r="AA463" s="3"/>
      <c r="AB463" s="3"/>
      <c r="AC463" s="3"/>
      <c r="AG463" s="3"/>
    </row>
    <row r="464" spans="1:33" ht="15.75" customHeight="1">
      <c r="A464" s="3">
        <v>20593</v>
      </c>
      <c r="B464" s="3" t="s">
        <v>163</v>
      </c>
      <c r="C464" s="3" t="s">
        <v>62</v>
      </c>
      <c r="D464" s="3" t="s">
        <v>63</v>
      </c>
      <c r="E464" s="3" t="s">
        <v>47</v>
      </c>
      <c r="F464" s="3" t="s">
        <v>64</v>
      </c>
      <c r="G464" s="2">
        <v>19.739999999999998</v>
      </c>
      <c r="H464" s="2">
        <v>4.59</v>
      </c>
      <c r="I464" s="4">
        <f t="shared" si="0"/>
        <v>7.7716379999999994</v>
      </c>
      <c r="J464" s="5">
        <f t="shared" si="1"/>
        <v>15.059055599999999</v>
      </c>
      <c r="K464" s="5">
        <f t="shared" si="2"/>
        <v>227.38555481732499</v>
      </c>
      <c r="L464" s="5">
        <f t="shared" si="3"/>
        <v>272.86266578079</v>
      </c>
      <c r="M464" s="5">
        <f t="shared" si="4"/>
        <v>197.82543269107273</v>
      </c>
      <c r="N464" s="5">
        <f t="shared" si="5"/>
        <v>98.912716345536367</v>
      </c>
      <c r="O464" s="3">
        <f t="shared" si="6"/>
        <v>363.00966898811845</v>
      </c>
      <c r="P464" s="3">
        <f t="shared" si="24"/>
        <v>164.65841608923617</v>
      </c>
      <c r="V464" s="3"/>
      <c r="W464" s="3"/>
      <c r="X464" s="3"/>
      <c r="Y464" s="3"/>
      <c r="Z464" s="3"/>
      <c r="AA464" s="3"/>
      <c r="AB464" s="3"/>
      <c r="AC464" s="3"/>
      <c r="AG464" s="3"/>
    </row>
    <row r="465" spans="1:33" ht="15.75" customHeight="1">
      <c r="A465" s="3">
        <v>20594</v>
      </c>
      <c r="B465" s="3" t="s">
        <v>163</v>
      </c>
      <c r="C465" s="3" t="s">
        <v>62</v>
      </c>
      <c r="D465" s="3" t="s">
        <v>63</v>
      </c>
      <c r="E465" s="3" t="s">
        <v>47</v>
      </c>
      <c r="F465" s="3" t="s">
        <v>64</v>
      </c>
      <c r="G465" s="2">
        <v>20.48</v>
      </c>
      <c r="H465" s="2">
        <v>4.0599999999999996</v>
      </c>
      <c r="I465" s="4">
        <f t="shared" si="0"/>
        <v>8.0629760000000008</v>
      </c>
      <c r="J465" s="5">
        <f t="shared" si="1"/>
        <v>13.320210399999999</v>
      </c>
      <c r="K465" s="5">
        <f t="shared" si="2"/>
        <v>216.49198759121006</v>
      </c>
      <c r="L465" s="5">
        <f t="shared" si="3"/>
        <v>259.79038510945207</v>
      </c>
      <c r="M465" s="5">
        <f t="shared" si="4"/>
        <v>188.34802920435274</v>
      </c>
      <c r="N465" s="5">
        <f t="shared" si="5"/>
        <v>94.174014602176371</v>
      </c>
      <c r="O465" s="3">
        <f t="shared" si="6"/>
        <v>345.61863358998727</v>
      </c>
      <c r="P465" s="3">
        <f t="shared" si="24"/>
        <v>156.76997512624393</v>
      </c>
      <c r="V465" s="3"/>
      <c r="W465" s="3"/>
      <c r="X465" s="3"/>
      <c r="Y465" s="3"/>
      <c r="Z465" s="3"/>
      <c r="AA465" s="3"/>
      <c r="AB465" s="3"/>
      <c r="AC465" s="3"/>
      <c r="AG465" s="3"/>
    </row>
    <row r="466" spans="1:33" ht="15.75" customHeight="1">
      <c r="A466" s="3">
        <v>20595</v>
      </c>
      <c r="B466" s="3" t="s">
        <v>163</v>
      </c>
      <c r="C466" s="3" t="s">
        <v>62</v>
      </c>
      <c r="D466" s="3" t="s">
        <v>63</v>
      </c>
      <c r="E466" s="3" t="s">
        <v>47</v>
      </c>
      <c r="F466" s="3" t="s">
        <v>64</v>
      </c>
      <c r="G466" s="2">
        <v>20.59</v>
      </c>
      <c r="H466" s="2">
        <v>4.0599999999999996</v>
      </c>
      <c r="I466" s="4">
        <f t="shared" si="0"/>
        <v>8.1062829999999995</v>
      </c>
      <c r="J466" s="5">
        <f t="shared" si="1"/>
        <v>13.320210399999999</v>
      </c>
      <c r="K466" s="5">
        <f t="shared" si="2"/>
        <v>218.82383061532272</v>
      </c>
      <c r="L466" s="5">
        <f t="shared" si="3"/>
        <v>262.58859673838725</v>
      </c>
      <c r="M466" s="5">
        <f t="shared" si="4"/>
        <v>190.37673263533074</v>
      </c>
      <c r="N466" s="5">
        <f t="shared" si="5"/>
        <v>95.18836631766537</v>
      </c>
      <c r="O466" s="3">
        <f t="shared" si="6"/>
        <v>349.3413043858319</v>
      </c>
      <c r="P466" s="3">
        <f t="shared" si="24"/>
        <v>158.4585501952609</v>
      </c>
      <c r="V466" s="2" t="s">
        <v>171</v>
      </c>
      <c r="W466" s="3"/>
      <c r="X466" s="3"/>
      <c r="Y466" s="3"/>
      <c r="Z466" s="3"/>
      <c r="AA466" s="3"/>
      <c r="AB466" s="3"/>
      <c r="AC466" s="3"/>
      <c r="AG466" s="3"/>
    </row>
    <row r="467" spans="1:33" ht="15.75" customHeight="1">
      <c r="A467" s="3">
        <v>20596</v>
      </c>
      <c r="B467" s="3" t="s">
        <v>163</v>
      </c>
      <c r="C467" s="3" t="s">
        <v>62</v>
      </c>
      <c r="D467" s="3" t="s">
        <v>63</v>
      </c>
      <c r="E467" s="3" t="s">
        <v>47</v>
      </c>
      <c r="F467" s="3" t="s">
        <v>64</v>
      </c>
      <c r="G467" s="2">
        <v>20.8</v>
      </c>
      <c r="H467" s="2">
        <v>3.5</v>
      </c>
      <c r="I467" s="4">
        <f t="shared" si="0"/>
        <v>8.1889599999999998</v>
      </c>
      <c r="J467" s="5">
        <f t="shared" si="1"/>
        <v>11.482939999999999</v>
      </c>
      <c r="K467" s="5">
        <f t="shared" si="2"/>
        <v>192.50880749361494</v>
      </c>
      <c r="L467" s="5">
        <f t="shared" si="3"/>
        <v>231.01056899233791</v>
      </c>
      <c r="M467" s="5">
        <f t="shared" si="4"/>
        <v>167.48266251944497</v>
      </c>
      <c r="N467" s="5">
        <f t="shared" si="5"/>
        <v>83.741331259722486</v>
      </c>
      <c r="O467" s="3">
        <f t="shared" si="6"/>
        <v>307.33068572318155</v>
      </c>
      <c r="P467" s="3">
        <f t="shared" si="24"/>
        <v>139.40285411090309</v>
      </c>
      <c r="V467" s="3"/>
      <c r="W467" s="3"/>
      <c r="X467" s="3"/>
      <c r="Y467" s="3"/>
      <c r="Z467" s="3"/>
      <c r="AA467" s="3"/>
      <c r="AB467" s="3"/>
      <c r="AC467" s="3"/>
      <c r="AG467" s="3"/>
    </row>
    <row r="468" spans="1:33" ht="15.75" customHeight="1">
      <c r="A468" s="3">
        <v>20597</v>
      </c>
      <c r="B468" s="3" t="s">
        <v>163</v>
      </c>
      <c r="C468" s="3" t="s">
        <v>62</v>
      </c>
      <c r="D468" s="3" t="s">
        <v>63</v>
      </c>
      <c r="E468" s="3" t="s">
        <v>47</v>
      </c>
      <c r="F468" s="3" t="s">
        <v>64</v>
      </c>
      <c r="G468" s="2">
        <v>15.6</v>
      </c>
      <c r="H468" s="2">
        <v>4.03</v>
      </c>
      <c r="I468" s="4">
        <f t="shared" si="0"/>
        <v>6.1417199999999994</v>
      </c>
      <c r="J468" s="5">
        <f t="shared" si="1"/>
        <v>13.221785200000001</v>
      </c>
      <c r="K468" s="5">
        <f t="shared" si="2"/>
        <v>124.6838294248824</v>
      </c>
      <c r="L468" s="5">
        <f t="shared" si="3"/>
        <v>149.62059530985889</v>
      </c>
      <c r="M468" s="5">
        <f t="shared" si="4"/>
        <v>108.47493159964769</v>
      </c>
      <c r="N468" s="5">
        <f t="shared" si="5"/>
        <v>54.237465799823845</v>
      </c>
      <c r="O468" s="3">
        <f t="shared" si="6"/>
        <v>199.0514994853535</v>
      </c>
      <c r="P468" s="3">
        <f t="shared" si="24"/>
        <v>90.288241403615274</v>
      </c>
      <c r="V468" s="3"/>
      <c r="W468" s="3"/>
      <c r="X468" s="3"/>
      <c r="Y468" s="3"/>
      <c r="Z468" s="3"/>
      <c r="AA468" s="3"/>
      <c r="AB468" s="3"/>
      <c r="AC468" s="3"/>
      <c r="AG468" s="3"/>
    </row>
    <row r="469" spans="1:33" ht="15.75" customHeight="1">
      <c r="A469" s="3">
        <v>20610</v>
      </c>
      <c r="B469" s="3" t="s">
        <v>163</v>
      </c>
      <c r="C469" s="3" t="s">
        <v>62</v>
      </c>
      <c r="D469" s="3" t="s">
        <v>63</v>
      </c>
      <c r="E469" s="3" t="s">
        <v>47</v>
      </c>
      <c r="F469" s="3" t="s">
        <v>64</v>
      </c>
      <c r="G469" s="2">
        <v>23.24</v>
      </c>
      <c r="H469" s="2">
        <v>4.95</v>
      </c>
      <c r="I469" s="4">
        <f t="shared" si="0"/>
        <v>9.1495879999999996</v>
      </c>
      <c r="J469" s="5">
        <f t="shared" si="1"/>
        <v>16.240158000000001</v>
      </c>
      <c r="K469" s="5">
        <f t="shared" si="2"/>
        <v>339.88604665410315</v>
      </c>
      <c r="L469" s="5">
        <f t="shared" si="3"/>
        <v>407.8632559849238</v>
      </c>
      <c r="M469" s="5">
        <f t="shared" si="4"/>
        <v>295.70086058906975</v>
      </c>
      <c r="N469" s="5">
        <f t="shared" si="5"/>
        <v>147.85043029453487</v>
      </c>
      <c r="O469" s="3">
        <f t="shared" si="6"/>
        <v>542.61107918094297</v>
      </c>
      <c r="P469" s="3">
        <f t="shared" si="24"/>
        <v>246.12424539394158</v>
      </c>
      <c r="V469" s="3"/>
      <c r="W469" s="3"/>
      <c r="X469" s="3"/>
      <c r="Y469" s="3"/>
      <c r="Z469" s="3"/>
      <c r="AA469" s="3"/>
      <c r="AB469" s="3"/>
      <c r="AC469" s="3"/>
      <c r="AG469" s="3"/>
    </row>
    <row r="470" spans="1:33" ht="15.75" customHeight="1">
      <c r="A470" s="3">
        <v>20611</v>
      </c>
      <c r="B470" s="3" t="s">
        <v>163</v>
      </c>
      <c r="C470" s="3" t="s">
        <v>62</v>
      </c>
      <c r="D470" s="3" t="s">
        <v>63</v>
      </c>
      <c r="E470" s="3" t="s">
        <v>47</v>
      </c>
      <c r="F470" s="3" t="s">
        <v>64</v>
      </c>
      <c r="G470" s="2">
        <v>17.829999999999998</v>
      </c>
      <c r="H470" s="2">
        <v>4.25</v>
      </c>
      <c r="I470" s="4">
        <f t="shared" si="0"/>
        <v>7.0196709999999989</v>
      </c>
      <c r="J470" s="5">
        <f t="shared" si="1"/>
        <v>13.943569999999999</v>
      </c>
      <c r="K470" s="5">
        <f t="shared" si="2"/>
        <v>171.77007523911612</v>
      </c>
      <c r="L470" s="5">
        <f t="shared" si="3"/>
        <v>206.12409028693935</v>
      </c>
      <c r="M470" s="5">
        <f t="shared" si="4"/>
        <v>149.43996545803103</v>
      </c>
      <c r="N470" s="5">
        <f t="shared" si="5"/>
        <v>74.719982729015513</v>
      </c>
      <c r="O470" s="3">
        <f t="shared" si="6"/>
        <v>274.22233661548694</v>
      </c>
      <c r="P470" s="3">
        <f t="shared" si="24"/>
        <v>124.3851595723565</v>
      </c>
      <c r="V470" s="3"/>
      <c r="W470" s="3"/>
      <c r="X470" s="3"/>
      <c r="Y470" s="3"/>
      <c r="Z470" s="3"/>
      <c r="AA470" s="3"/>
      <c r="AB470" s="3"/>
      <c r="AC470" s="3"/>
      <c r="AG470" s="3"/>
    </row>
    <row r="471" spans="1:33" ht="15.75" customHeight="1">
      <c r="A471" s="3">
        <v>20612</v>
      </c>
      <c r="B471" s="3" t="s">
        <v>163</v>
      </c>
      <c r="C471" s="3" t="s">
        <v>62</v>
      </c>
      <c r="D471" s="3" t="s">
        <v>63</v>
      </c>
      <c r="E471" s="3" t="s">
        <v>47</v>
      </c>
      <c r="F471" s="3" t="s">
        <v>64</v>
      </c>
      <c r="G471" s="2">
        <v>18.79</v>
      </c>
      <c r="H471" s="2">
        <v>4.5999999999999996</v>
      </c>
      <c r="I471" s="4">
        <f t="shared" si="0"/>
        <v>7.3976229999999994</v>
      </c>
      <c r="J471" s="5">
        <f t="shared" si="1"/>
        <v>15.091863999999999</v>
      </c>
      <c r="K471" s="5">
        <f t="shared" si="2"/>
        <v>206.47490804305096</v>
      </c>
      <c r="L471" s="5">
        <f t="shared" si="3"/>
        <v>247.76988965166115</v>
      </c>
      <c r="M471" s="5">
        <f t="shared" si="4"/>
        <v>179.63316999745433</v>
      </c>
      <c r="N471" s="5">
        <f t="shared" si="5"/>
        <v>89.816584998727166</v>
      </c>
      <c r="O471" s="3">
        <f t="shared" si="6"/>
        <v>329.62686694532869</v>
      </c>
      <c r="P471" s="3">
        <f t="shared" si="24"/>
        <v>149.51623179340632</v>
      </c>
      <c r="V471" s="3"/>
      <c r="W471" s="3"/>
      <c r="X471" s="3"/>
      <c r="Y471" s="3"/>
      <c r="Z471" s="3"/>
      <c r="AA471" s="3"/>
      <c r="AB471" s="3"/>
      <c r="AC471" s="3"/>
      <c r="AG471" s="3"/>
    </row>
    <row r="472" spans="1:33" ht="15.75" customHeight="1">
      <c r="A472" s="3">
        <v>20613</v>
      </c>
      <c r="B472" s="3" t="s">
        <v>163</v>
      </c>
      <c r="C472" s="3" t="s">
        <v>62</v>
      </c>
      <c r="D472" s="3" t="s">
        <v>63</v>
      </c>
      <c r="E472" s="3" t="s">
        <v>47</v>
      </c>
      <c r="F472" s="3" t="s">
        <v>64</v>
      </c>
      <c r="G472" s="2">
        <v>14.83</v>
      </c>
      <c r="H472" s="2">
        <v>2.7</v>
      </c>
      <c r="I472" s="4">
        <f t="shared" si="0"/>
        <v>5.838571</v>
      </c>
      <c r="J472" s="5">
        <f t="shared" si="1"/>
        <v>8.8582680000000007</v>
      </c>
      <c r="K472" s="5">
        <f t="shared" si="2"/>
        <v>75.492178079718371</v>
      </c>
      <c r="L472" s="5">
        <f t="shared" si="3"/>
        <v>90.590613695662043</v>
      </c>
      <c r="M472" s="5">
        <f t="shared" si="4"/>
        <v>65.678194929354973</v>
      </c>
      <c r="N472" s="5">
        <f t="shared" si="5"/>
        <v>32.839097464677486</v>
      </c>
      <c r="O472" s="3">
        <f t="shared" si="6"/>
        <v>120.51948769536638</v>
      </c>
      <c r="P472" s="3">
        <f t="shared" si="24"/>
        <v>54.666720054927076</v>
      </c>
      <c r="V472" s="3"/>
      <c r="W472" s="3"/>
      <c r="X472" s="3"/>
      <c r="Y472" s="3"/>
      <c r="Z472" s="3"/>
      <c r="AA472" s="3"/>
      <c r="AB472" s="3"/>
      <c r="AC472" s="3"/>
      <c r="AG472" s="3"/>
    </row>
    <row r="473" spans="1:33" ht="15.75" customHeight="1">
      <c r="A473" s="3">
        <v>20614</v>
      </c>
      <c r="B473" s="3" t="s">
        <v>163</v>
      </c>
      <c r="C473" s="3" t="s">
        <v>62</v>
      </c>
      <c r="D473" s="3" t="s">
        <v>63</v>
      </c>
      <c r="E473" s="3" t="s">
        <v>47</v>
      </c>
      <c r="F473" s="3" t="s">
        <v>64</v>
      </c>
      <c r="G473" s="3"/>
      <c r="H473" s="3"/>
      <c r="I473" s="4">
        <f t="shared" si="0"/>
        <v>0</v>
      </c>
      <c r="J473" s="5">
        <f t="shared" si="1"/>
        <v>0</v>
      </c>
      <c r="K473" s="5">
        <f t="shared" si="2"/>
        <v>0</v>
      </c>
      <c r="L473" s="5">
        <f t="shared" si="3"/>
        <v>0</v>
      </c>
      <c r="M473" s="5">
        <f t="shared" si="4"/>
        <v>0</v>
      </c>
      <c r="N473" s="5">
        <f t="shared" si="5"/>
        <v>0</v>
      </c>
      <c r="O473" s="3">
        <f t="shared" si="6"/>
        <v>0</v>
      </c>
      <c r="P473" s="3">
        <f t="shared" si="24"/>
        <v>0</v>
      </c>
      <c r="V473" s="3"/>
      <c r="W473" s="3"/>
      <c r="X473" s="3"/>
      <c r="Y473" s="3"/>
      <c r="Z473" s="3"/>
      <c r="AA473" s="3"/>
      <c r="AB473" s="3"/>
      <c r="AC473" s="3"/>
      <c r="AG473" s="3"/>
    </row>
    <row r="474" spans="1:33" ht="15.75" customHeight="1">
      <c r="A474" s="3">
        <v>20615</v>
      </c>
      <c r="B474" s="3" t="s">
        <v>163</v>
      </c>
      <c r="C474" s="3" t="s">
        <v>62</v>
      </c>
      <c r="D474" s="3" t="s">
        <v>63</v>
      </c>
      <c r="E474" s="3" t="s">
        <v>47</v>
      </c>
      <c r="F474" s="3" t="s">
        <v>64</v>
      </c>
      <c r="G474" s="2">
        <v>21.38</v>
      </c>
      <c r="H474" s="2">
        <v>4.3</v>
      </c>
      <c r="I474" s="4">
        <f t="shared" si="0"/>
        <v>8.417306</v>
      </c>
      <c r="J474" s="5">
        <f t="shared" si="1"/>
        <v>14.107612</v>
      </c>
      <c r="K474" s="5">
        <f t="shared" si="2"/>
        <v>249.88474657885331</v>
      </c>
      <c r="L474" s="5">
        <f t="shared" si="3"/>
        <v>299.86169589462395</v>
      </c>
      <c r="M474" s="5">
        <f t="shared" si="4"/>
        <v>217.39972952360236</v>
      </c>
      <c r="N474" s="5">
        <f t="shared" si="5"/>
        <v>108.69986476180118</v>
      </c>
      <c r="O474" s="3">
        <f t="shared" si="6"/>
        <v>398.9285036758103</v>
      </c>
      <c r="P474" s="3">
        <f t="shared" si="24"/>
        <v>180.95092544286453</v>
      </c>
      <c r="V474" s="3"/>
      <c r="W474" s="3"/>
      <c r="X474" s="3"/>
      <c r="Y474" s="3"/>
      <c r="Z474" s="3"/>
      <c r="AA474" s="3"/>
      <c r="AB474" s="3"/>
      <c r="AC474" s="3"/>
      <c r="AG474" s="3"/>
    </row>
    <row r="475" spans="1:33" ht="15.75" customHeight="1">
      <c r="A475" s="3">
        <v>20616</v>
      </c>
      <c r="B475" s="3" t="s">
        <v>163</v>
      </c>
      <c r="C475" s="3" t="s">
        <v>62</v>
      </c>
      <c r="D475" s="3" t="s">
        <v>63</v>
      </c>
      <c r="E475" s="3" t="s">
        <v>47</v>
      </c>
      <c r="F475" s="3" t="s">
        <v>64</v>
      </c>
      <c r="G475" s="2">
        <v>19.61</v>
      </c>
      <c r="H475" s="2">
        <v>5.19</v>
      </c>
      <c r="I475" s="4">
        <f t="shared" si="0"/>
        <v>7.7204569999999997</v>
      </c>
      <c r="J475" s="5">
        <f t="shared" si="1"/>
        <v>17.0275596</v>
      </c>
      <c r="K475" s="5">
        <f t="shared" si="2"/>
        <v>253.73386486089279</v>
      </c>
      <c r="L475" s="5">
        <f t="shared" si="3"/>
        <v>304.48063783307134</v>
      </c>
      <c r="M475" s="5">
        <f t="shared" si="4"/>
        <v>220.74846242897672</v>
      </c>
      <c r="N475" s="5">
        <f t="shared" si="5"/>
        <v>110.37423121448836</v>
      </c>
      <c r="O475" s="3">
        <f t="shared" si="6"/>
        <v>405.07342855717229</v>
      </c>
      <c r="P475" s="3">
        <f t="shared" si="24"/>
        <v>183.73821648327348</v>
      </c>
      <c r="V475" s="3"/>
      <c r="W475" s="3"/>
      <c r="X475" s="3"/>
      <c r="Y475" s="3"/>
      <c r="Z475" s="3"/>
      <c r="AA475" s="3"/>
      <c r="AB475" s="3"/>
      <c r="AC475" s="3"/>
      <c r="AG475" s="3"/>
    </row>
    <row r="476" spans="1:33" ht="15.75" customHeight="1">
      <c r="A476" s="3">
        <v>20617</v>
      </c>
      <c r="B476" s="3" t="s">
        <v>163</v>
      </c>
      <c r="C476" s="3" t="s">
        <v>62</v>
      </c>
      <c r="D476" s="3" t="s">
        <v>63</v>
      </c>
      <c r="E476" s="3" t="s">
        <v>47</v>
      </c>
      <c r="F476" s="3" t="s">
        <v>64</v>
      </c>
      <c r="G476" s="2">
        <v>16.23</v>
      </c>
      <c r="H476" s="2">
        <v>3.44</v>
      </c>
      <c r="I476" s="4">
        <f t="shared" si="0"/>
        <v>6.3897510000000004</v>
      </c>
      <c r="J476" s="5">
        <f t="shared" si="1"/>
        <v>11.2860896</v>
      </c>
      <c r="K476" s="5">
        <f t="shared" si="2"/>
        <v>115.19970625896551</v>
      </c>
      <c r="L476" s="5">
        <f t="shared" si="3"/>
        <v>138.2396475107586</v>
      </c>
      <c r="M476" s="5">
        <f t="shared" si="4"/>
        <v>100.22374444529999</v>
      </c>
      <c r="N476" s="5">
        <f t="shared" si="5"/>
        <v>50.111872222649993</v>
      </c>
      <c r="O476" s="3">
        <f t="shared" si="6"/>
        <v>183.91057105712548</v>
      </c>
      <c r="P476" s="3">
        <f t="shared" si="24"/>
        <v>83.420431793854959</v>
      </c>
      <c r="V476" s="3"/>
      <c r="W476" s="3"/>
      <c r="X476" s="3"/>
      <c r="Y476" s="3"/>
      <c r="Z476" s="3"/>
      <c r="AA476" s="3"/>
      <c r="AB476" s="3"/>
      <c r="AC476" s="3"/>
      <c r="AG476" s="3"/>
    </row>
    <row r="477" spans="1:33" ht="15.75" customHeight="1">
      <c r="A477" s="3">
        <v>20618</v>
      </c>
      <c r="B477" s="3" t="s">
        <v>163</v>
      </c>
      <c r="C477" s="3" t="s">
        <v>62</v>
      </c>
      <c r="D477" s="3" t="s">
        <v>63</v>
      </c>
      <c r="E477" s="3" t="s">
        <v>47</v>
      </c>
      <c r="F477" s="3" t="s">
        <v>64</v>
      </c>
      <c r="G477" s="2">
        <v>17.190000000000001</v>
      </c>
      <c r="H477" s="2">
        <v>3.6</v>
      </c>
      <c r="I477" s="4">
        <f t="shared" si="0"/>
        <v>6.767703</v>
      </c>
      <c r="J477" s="5">
        <f t="shared" si="1"/>
        <v>11.811024</v>
      </c>
      <c r="K477" s="5">
        <f t="shared" si="2"/>
        <v>135.2415512653545</v>
      </c>
      <c r="L477" s="5">
        <f t="shared" si="3"/>
        <v>162.2898615184254</v>
      </c>
      <c r="M477" s="5">
        <f t="shared" si="4"/>
        <v>117.6601496008584</v>
      </c>
      <c r="N477" s="5">
        <f t="shared" si="5"/>
        <v>58.830074800429202</v>
      </c>
      <c r="O477" s="3">
        <f t="shared" si="6"/>
        <v>215.90637451757516</v>
      </c>
      <c r="P477" s="3">
        <f t="shared" si="24"/>
        <v>97.933484115534526</v>
      </c>
      <c r="V477" s="3"/>
      <c r="W477" s="3"/>
      <c r="X477" s="3"/>
      <c r="Y477" s="3"/>
      <c r="Z477" s="3"/>
      <c r="AA477" s="3"/>
      <c r="AB477" s="3"/>
      <c r="AC477" s="3"/>
      <c r="AG477" s="3"/>
    </row>
    <row r="478" spans="1:33" ht="15.75" customHeight="1">
      <c r="A478" s="3">
        <v>20619</v>
      </c>
      <c r="B478" s="3" t="s">
        <v>163</v>
      </c>
      <c r="C478" s="3" t="s">
        <v>62</v>
      </c>
      <c r="D478" s="3" t="s">
        <v>63</v>
      </c>
      <c r="E478" s="3" t="s">
        <v>47</v>
      </c>
      <c r="F478" s="3" t="s">
        <v>64</v>
      </c>
      <c r="G478" s="2">
        <v>15.29</v>
      </c>
      <c r="H478" s="2">
        <v>3.74</v>
      </c>
      <c r="I478" s="4">
        <f t="shared" si="0"/>
        <v>6.0196729999999992</v>
      </c>
      <c r="J478" s="5">
        <f t="shared" si="1"/>
        <v>12.2703416</v>
      </c>
      <c r="K478" s="5">
        <f t="shared" si="2"/>
        <v>111.15844492904716</v>
      </c>
      <c r="L478" s="5">
        <f t="shared" si="3"/>
        <v>133.39013391485659</v>
      </c>
      <c r="M478" s="5">
        <f t="shared" si="4"/>
        <v>96.707847088271023</v>
      </c>
      <c r="N478" s="5">
        <f t="shared" si="5"/>
        <v>48.353923544135512</v>
      </c>
      <c r="O478" s="3">
        <f t="shared" si="6"/>
        <v>177.45889940697734</v>
      </c>
      <c r="P478" s="3">
        <f t="shared" si="24"/>
        <v>80.494002759602452</v>
      </c>
      <c r="V478" s="3"/>
      <c r="W478" s="3"/>
      <c r="X478" s="3"/>
      <c r="Y478" s="3"/>
      <c r="Z478" s="3"/>
      <c r="AA478" s="3"/>
      <c r="AB478" s="3"/>
      <c r="AC478" s="3"/>
      <c r="AG478" s="3"/>
    </row>
    <row r="479" spans="1:33" ht="15.75" customHeight="1">
      <c r="A479" s="3">
        <v>20620</v>
      </c>
      <c r="B479" s="3" t="s">
        <v>163</v>
      </c>
      <c r="C479" s="3" t="s">
        <v>62</v>
      </c>
      <c r="D479" s="3" t="s">
        <v>63</v>
      </c>
      <c r="E479" s="3" t="s">
        <v>47</v>
      </c>
      <c r="F479" s="3" t="s">
        <v>64</v>
      </c>
      <c r="G479" s="2">
        <v>14.33</v>
      </c>
      <c r="H479" s="2">
        <v>3.69</v>
      </c>
      <c r="I479" s="4">
        <f t="shared" si="0"/>
        <v>5.6417209999999995</v>
      </c>
      <c r="J479" s="5">
        <f t="shared" si="1"/>
        <v>12.1062996</v>
      </c>
      <c r="K479" s="5">
        <f t="shared" si="2"/>
        <v>96.332900438618324</v>
      </c>
      <c r="L479" s="5">
        <f t="shared" si="3"/>
        <v>115.59948052634198</v>
      </c>
      <c r="M479" s="5">
        <f t="shared" si="4"/>
        <v>83.80962338159793</v>
      </c>
      <c r="N479" s="5">
        <f t="shared" si="5"/>
        <v>41.904811690798965</v>
      </c>
      <c r="O479" s="3">
        <f t="shared" si="6"/>
        <v>153.79065890523219</v>
      </c>
      <c r="P479" s="3">
        <f t="shared" si="24"/>
        <v>69.758269456685881</v>
      </c>
      <c r="V479" s="3"/>
      <c r="W479" s="3"/>
      <c r="X479" s="3"/>
      <c r="Y479" s="3"/>
      <c r="Z479" s="3"/>
      <c r="AA479" s="3"/>
      <c r="AB479" s="3"/>
      <c r="AC479" s="3"/>
      <c r="AG479" s="3"/>
    </row>
    <row r="480" spans="1:33" ht="15.75" customHeight="1">
      <c r="A480" s="3">
        <v>20621</v>
      </c>
      <c r="B480" s="3" t="s">
        <v>163</v>
      </c>
      <c r="C480" s="3" t="s">
        <v>62</v>
      </c>
      <c r="D480" s="3" t="s">
        <v>63</v>
      </c>
      <c r="E480" s="3" t="s">
        <v>47</v>
      </c>
      <c r="F480" s="3" t="s">
        <v>64</v>
      </c>
      <c r="G480" s="2">
        <v>24.84</v>
      </c>
      <c r="H480" s="2">
        <v>5</v>
      </c>
      <c r="I480" s="4">
        <f t="shared" si="0"/>
        <v>9.7795079999999999</v>
      </c>
      <c r="J480" s="5">
        <f t="shared" si="1"/>
        <v>16.404199999999999</v>
      </c>
      <c r="K480" s="5">
        <f t="shared" si="2"/>
        <v>392.21940527602055</v>
      </c>
      <c r="L480" s="5">
        <f t="shared" si="3"/>
        <v>470.66328633122464</v>
      </c>
      <c r="M480" s="5">
        <f t="shared" si="4"/>
        <v>341.23088259013787</v>
      </c>
      <c r="N480" s="5">
        <f t="shared" si="5"/>
        <v>170.61544129506893</v>
      </c>
      <c r="O480" s="3">
        <f t="shared" si="6"/>
        <v>626.15866955290301</v>
      </c>
      <c r="P480" s="3">
        <f t="shared" si="24"/>
        <v>284.02079491854812</v>
      </c>
      <c r="V480" s="3"/>
      <c r="W480" s="3"/>
      <c r="X480" s="3"/>
      <c r="Y480" s="3"/>
      <c r="Z480" s="3"/>
      <c r="AA480" s="3"/>
      <c r="AB480" s="3"/>
      <c r="AC480" s="3"/>
      <c r="AG480" s="3"/>
    </row>
    <row r="481" spans="1:33" ht="15.75" customHeight="1">
      <c r="A481" s="3">
        <v>20622</v>
      </c>
      <c r="B481" s="3" t="s">
        <v>163</v>
      </c>
      <c r="C481" s="3" t="s">
        <v>62</v>
      </c>
      <c r="D481" s="3" t="s">
        <v>63</v>
      </c>
      <c r="E481" s="3" t="s">
        <v>47</v>
      </c>
      <c r="F481" s="3" t="s">
        <v>64</v>
      </c>
      <c r="G481" s="2">
        <v>23.25</v>
      </c>
      <c r="H481" s="2">
        <v>6.77</v>
      </c>
      <c r="I481" s="4">
        <f t="shared" si="0"/>
        <v>9.1535250000000001</v>
      </c>
      <c r="J481" s="5">
        <f t="shared" si="1"/>
        <v>22.2112868</v>
      </c>
      <c r="K481" s="5">
        <f t="shared" si="2"/>
        <v>465.25438242134288</v>
      </c>
      <c r="L481" s="5">
        <f t="shared" si="3"/>
        <v>558.30525890561148</v>
      </c>
      <c r="M481" s="5">
        <f t="shared" si="4"/>
        <v>404.77131270656832</v>
      </c>
      <c r="N481" s="5">
        <f t="shared" si="5"/>
        <v>202.38565635328416</v>
      </c>
      <c r="O481" s="3">
        <f t="shared" si="6"/>
        <v>742.75535881655287</v>
      </c>
      <c r="P481" s="3">
        <f t="shared" si="24"/>
        <v>336.90816353580061</v>
      </c>
      <c r="V481" s="3"/>
      <c r="W481" s="3"/>
      <c r="X481" s="3"/>
      <c r="Y481" s="3"/>
      <c r="Z481" s="3"/>
      <c r="AA481" s="3"/>
      <c r="AB481" s="3"/>
      <c r="AC481" s="3"/>
      <c r="AG481" s="3"/>
    </row>
    <row r="482" spans="1:33" ht="15.75" customHeight="1">
      <c r="A482" s="3">
        <v>20623</v>
      </c>
      <c r="B482" s="3" t="s">
        <v>163</v>
      </c>
      <c r="C482" s="3" t="s">
        <v>62</v>
      </c>
      <c r="D482" s="3" t="s">
        <v>63</v>
      </c>
      <c r="E482" s="3" t="s">
        <v>47</v>
      </c>
      <c r="F482" s="3" t="s">
        <v>64</v>
      </c>
      <c r="G482" s="2">
        <v>22.93</v>
      </c>
      <c r="H482" s="3"/>
      <c r="I482" s="4">
        <f t="shared" si="0"/>
        <v>9.0275409999999994</v>
      </c>
      <c r="J482" s="5">
        <f t="shared" si="1"/>
        <v>0</v>
      </c>
      <c r="K482" s="5">
        <f t="shared" si="2"/>
        <v>0</v>
      </c>
      <c r="L482" s="5">
        <f t="shared" si="3"/>
        <v>0</v>
      </c>
      <c r="M482" s="5">
        <f t="shared" si="4"/>
        <v>0</v>
      </c>
      <c r="N482" s="5">
        <f t="shared" si="5"/>
        <v>0</v>
      </c>
      <c r="O482" s="3">
        <f t="shared" si="6"/>
        <v>0</v>
      </c>
      <c r="P482" s="3">
        <f t="shared" si="24"/>
        <v>0</v>
      </c>
      <c r="V482" s="3"/>
      <c r="W482" s="3"/>
      <c r="X482" s="3"/>
      <c r="Y482" s="3"/>
      <c r="Z482" s="3"/>
      <c r="AA482" s="3"/>
      <c r="AB482" s="3"/>
      <c r="AC482" s="3"/>
      <c r="AG482" s="3"/>
    </row>
    <row r="483" spans="1:33" ht="15.75" customHeight="1">
      <c r="A483" s="3">
        <v>22100</v>
      </c>
      <c r="B483" s="3" t="s">
        <v>163</v>
      </c>
      <c r="C483" s="3" t="s">
        <v>62</v>
      </c>
      <c r="D483" s="3" t="s">
        <v>63</v>
      </c>
      <c r="E483" s="3" t="s">
        <v>47</v>
      </c>
      <c r="F483" s="3" t="s">
        <v>64</v>
      </c>
      <c r="G483" s="2">
        <v>17.510000000000002</v>
      </c>
      <c r="H483" s="2">
        <v>2.97</v>
      </c>
      <c r="I483" s="4">
        <f t="shared" si="0"/>
        <v>6.8936870000000008</v>
      </c>
      <c r="J483" s="5">
        <f t="shared" si="1"/>
        <v>9.7440948000000009</v>
      </c>
      <c r="K483" s="5">
        <f t="shared" si="2"/>
        <v>115.76696051908327</v>
      </c>
      <c r="L483" s="5">
        <f t="shared" si="3"/>
        <v>138.92035262289991</v>
      </c>
      <c r="M483" s="5">
        <f t="shared" si="4"/>
        <v>100.71725565160243</v>
      </c>
      <c r="N483" s="5">
        <f t="shared" si="5"/>
        <v>50.358627825801214</v>
      </c>
      <c r="O483" s="3">
        <f t="shared" si="6"/>
        <v>184.81616412069044</v>
      </c>
      <c r="P483" s="3">
        <f t="shared" si="24"/>
        <v>83.831201897812946</v>
      </c>
      <c r="V483" s="3"/>
      <c r="W483" s="3"/>
      <c r="X483" s="3"/>
      <c r="Y483" s="3"/>
      <c r="Z483" s="3"/>
      <c r="AA483" s="3"/>
      <c r="AB483" s="3"/>
      <c r="AC483" s="3"/>
      <c r="AG483" s="3"/>
    </row>
    <row r="484" spans="1:33" ht="15.75" customHeight="1">
      <c r="A484" s="3">
        <v>22101</v>
      </c>
      <c r="B484" s="3" t="s">
        <v>163</v>
      </c>
      <c r="C484" s="3" t="s">
        <v>62</v>
      </c>
      <c r="D484" s="3" t="s">
        <v>63</v>
      </c>
      <c r="E484" s="3" t="s">
        <v>47</v>
      </c>
      <c r="F484" s="3" t="s">
        <v>64</v>
      </c>
      <c r="G484" s="2">
        <v>14.05</v>
      </c>
      <c r="H484" s="2">
        <v>5.28</v>
      </c>
      <c r="I484" s="4">
        <f t="shared" si="0"/>
        <v>5.531485</v>
      </c>
      <c r="J484" s="5">
        <f t="shared" si="1"/>
        <v>17.3228352</v>
      </c>
      <c r="K484" s="5">
        <f t="shared" si="2"/>
        <v>132.50811028650941</v>
      </c>
      <c r="L484" s="5">
        <f t="shared" si="3"/>
        <v>159.00973234381129</v>
      </c>
      <c r="M484" s="5">
        <f t="shared" si="4"/>
        <v>115.28205594926318</v>
      </c>
      <c r="N484" s="5">
        <f t="shared" si="5"/>
        <v>57.641027974631591</v>
      </c>
      <c r="O484" s="3">
        <f t="shared" si="6"/>
        <v>211.54257266689794</v>
      </c>
      <c r="P484" s="3">
        <f t="shared" si="24"/>
        <v>95.954096891875466</v>
      </c>
      <c r="V484" s="3"/>
      <c r="W484" s="3"/>
      <c r="X484" s="3"/>
      <c r="Y484" s="3"/>
      <c r="Z484" s="3"/>
      <c r="AA484" s="3"/>
      <c r="AB484" s="3"/>
      <c r="AC484" s="3"/>
      <c r="AG484" s="3"/>
    </row>
    <row r="485" spans="1:33" ht="15.75" customHeight="1">
      <c r="A485" s="3">
        <v>8748</v>
      </c>
      <c r="B485" s="3" t="s">
        <v>163</v>
      </c>
      <c r="C485" s="3" t="s">
        <v>146</v>
      </c>
      <c r="D485" s="3" t="s">
        <v>147</v>
      </c>
      <c r="E485" s="3" t="s">
        <v>19</v>
      </c>
      <c r="F485" s="3" t="s">
        <v>148</v>
      </c>
      <c r="G485" s="2">
        <v>2.23</v>
      </c>
      <c r="H485" s="2">
        <v>2.69</v>
      </c>
      <c r="I485" s="4">
        <f t="shared" si="0"/>
        <v>0.87795099999999993</v>
      </c>
      <c r="J485" s="5">
        <f t="shared" si="1"/>
        <v>8.8254596000000003</v>
      </c>
      <c r="K485" s="5">
        <f t="shared" si="2"/>
        <v>1.7006615604076263</v>
      </c>
      <c r="L485" s="5">
        <f t="shared" si="3"/>
        <v>2.0407938724891515</v>
      </c>
      <c r="M485" s="5">
        <f t="shared" si="4"/>
        <v>1.4795755575546348</v>
      </c>
      <c r="N485" s="5">
        <f t="shared" si="5"/>
        <v>0.73978777877731738</v>
      </c>
      <c r="O485" s="3">
        <f t="shared" si="6"/>
        <v>2.7150211481127546</v>
      </c>
      <c r="P485" s="3">
        <f t="shared" si="24"/>
        <v>1.2315128771725854</v>
      </c>
      <c r="V485" s="3"/>
      <c r="W485" s="3"/>
      <c r="X485" s="3"/>
      <c r="Y485" s="3"/>
      <c r="Z485" s="3"/>
      <c r="AA485" s="3"/>
      <c r="AB485" s="3"/>
      <c r="AC485" s="3"/>
      <c r="AG485" s="3"/>
    </row>
    <row r="486" spans="1:33" ht="15.75" customHeight="1">
      <c r="A486" s="3">
        <v>1397</v>
      </c>
      <c r="B486" s="3" t="s">
        <v>163</v>
      </c>
      <c r="C486" s="3" t="s">
        <v>146</v>
      </c>
      <c r="D486" s="3" t="s">
        <v>147</v>
      </c>
      <c r="E486" s="3" t="s">
        <v>19</v>
      </c>
      <c r="F486" s="3" t="s">
        <v>148</v>
      </c>
      <c r="G486" s="3"/>
      <c r="H486" s="3"/>
      <c r="I486" s="4">
        <f t="shared" si="0"/>
        <v>0</v>
      </c>
      <c r="J486" s="5">
        <f t="shared" si="1"/>
        <v>0</v>
      </c>
      <c r="K486" s="5">
        <f t="shared" si="2"/>
        <v>0</v>
      </c>
      <c r="L486" s="5">
        <f t="shared" si="3"/>
        <v>0</v>
      </c>
      <c r="M486" s="5">
        <f t="shared" si="4"/>
        <v>0</v>
      </c>
      <c r="N486" s="5">
        <f t="shared" si="5"/>
        <v>0</v>
      </c>
      <c r="O486" s="3">
        <f t="shared" si="6"/>
        <v>0</v>
      </c>
      <c r="P486" s="3">
        <f t="shared" si="24"/>
        <v>0</v>
      </c>
      <c r="V486" s="3"/>
      <c r="W486" s="3"/>
      <c r="X486" s="3"/>
      <c r="Y486" s="3"/>
      <c r="Z486" s="3"/>
      <c r="AA486" s="3"/>
      <c r="AB486" s="3"/>
      <c r="AC486" s="3"/>
      <c r="AG486" s="3"/>
    </row>
    <row r="487" spans="1:33" ht="15.75" customHeight="1">
      <c r="A487" s="3">
        <v>8749</v>
      </c>
      <c r="B487" s="3" t="s">
        <v>163</v>
      </c>
      <c r="C487" s="3" t="s">
        <v>146</v>
      </c>
      <c r="D487" s="3" t="s">
        <v>147</v>
      </c>
      <c r="E487" s="3" t="s">
        <v>19</v>
      </c>
      <c r="F487" s="3" t="s">
        <v>148</v>
      </c>
      <c r="G487" s="2">
        <v>3.69</v>
      </c>
      <c r="H487" s="2">
        <v>4.0599999999999996</v>
      </c>
      <c r="I487" s="4">
        <f t="shared" si="0"/>
        <v>1.452753</v>
      </c>
      <c r="J487" s="5">
        <f t="shared" si="1"/>
        <v>13.320210399999999</v>
      </c>
      <c r="K487" s="5">
        <f t="shared" si="2"/>
        <v>7.0280469709412454</v>
      </c>
      <c r="L487" s="5">
        <f t="shared" si="3"/>
        <v>8.4336563651294938</v>
      </c>
      <c r="M487" s="5">
        <f t="shared" si="4"/>
        <v>6.114400864718883</v>
      </c>
      <c r="N487" s="5">
        <f t="shared" si="5"/>
        <v>3.0572004323594415</v>
      </c>
      <c r="O487" s="3">
        <f t="shared" si="6"/>
        <v>11.21992558675915</v>
      </c>
      <c r="P487" s="3">
        <f t="shared" si="24"/>
        <v>5.0892726381217237</v>
      </c>
      <c r="V487" s="3"/>
      <c r="W487" s="3"/>
      <c r="X487" s="3"/>
      <c r="Y487" s="3"/>
      <c r="Z487" s="3"/>
      <c r="AA487" s="3"/>
      <c r="AB487" s="3"/>
      <c r="AC487" s="3"/>
      <c r="AG487" s="3"/>
    </row>
    <row r="488" spans="1:33" ht="15.75" customHeight="1">
      <c r="A488" s="3">
        <v>8738</v>
      </c>
      <c r="B488" s="3" t="s">
        <v>163</v>
      </c>
      <c r="C488" s="3" t="s">
        <v>146</v>
      </c>
      <c r="D488" s="3" t="s">
        <v>147</v>
      </c>
      <c r="E488" s="3" t="s">
        <v>19</v>
      </c>
      <c r="F488" s="3" t="s">
        <v>148</v>
      </c>
      <c r="G488" s="2">
        <v>3.2</v>
      </c>
      <c r="H488" s="2">
        <v>3.2</v>
      </c>
      <c r="I488" s="4">
        <f t="shared" si="0"/>
        <v>1.2598400000000001</v>
      </c>
      <c r="J488" s="5">
        <f t="shared" si="1"/>
        <v>10.498688000000001</v>
      </c>
      <c r="K488" s="5">
        <f t="shared" si="2"/>
        <v>4.1658710666412047</v>
      </c>
      <c r="L488" s="5">
        <f t="shared" si="3"/>
        <v>4.9990452799694456</v>
      </c>
      <c r="M488" s="5">
        <f t="shared" si="4"/>
        <v>3.624307827977848</v>
      </c>
      <c r="N488" s="5">
        <f t="shared" si="5"/>
        <v>1.812153913988924</v>
      </c>
      <c r="O488" s="3">
        <f t="shared" si="6"/>
        <v>6.6506048643393507</v>
      </c>
      <c r="P488" s="3">
        <f t="shared" si="24"/>
        <v>3.0166636223492147</v>
      </c>
      <c r="V488" s="3"/>
      <c r="W488" s="3"/>
      <c r="X488" s="3"/>
      <c r="Y488" s="3"/>
      <c r="Z488" s="3"/>
      <c r="AA488" s="3"/>
      <c r="AB488" s="3"/>
      <c r="AC488" s="3"/>
      <c r="AG488" s="3"/>
    </row>
    <row r="489" spans="1:33" ht="15.75" customHeight="1">
      <c r="A489" s="3">
        <v>8739</v>
      </c>
      <c r="B489" s="3" t="s">
        <v>163</v>
      </c>
      <c r="C489" s="3" t="s">
        <v>146</v>
      </c>
      <c r="D489" s="3" t="s">
        <v>147</v>
      </c>
      <c r="E489" s="3" t="s">
        <v>19</v>
      </c>
      <c r="F489" s="3" t="s">
        <v>148</v>
      </c>
      <c r="G489" s="2">
        <v>1.2</v>
      </c>
      <c r="H489" s="2">
        <v>2.57</v>
      </c>
      <c r="I489" s="4">
        <f t="shared" si="0"/>
        <v>0.47243999999999997</v>
      </c>
      <c r="J489" s="5">
        <f t="shared" si="1"/>
        <v>8.431758799999999</v>
      </c>
      <c r="K489" s="5">
        <f t="shared" si="2"/>
        <v>0.47049120005571776</v>
      </c>
      <c r="L489" s="5">
        <f t="shared" si="3"/>
        <v>0.56458944006686129</v>
      </c>
      <c r="M489" s="5">
        <f t="shared" si="4"/>
        <v>0.40932734404847443</v>
      </c>
      <c r="N489" s="5">
        <f t="shared" si="5"/>
        <v>0.20466367202423721</v>
      </c>
      <c r="O489" s="3">
        <f t="shared" si="6"/>
        <v>0.7511156763289506</v>
      </c>
      <c r="P489" s="3">
        <f t="shared" si="24"/>
        <v>0.34070033977020164</v>
      </c>
      <c r="V489" s="3"/>
      <c r="W489" s="3"/>
      <c r="X489" s="3"/>
      <c r="Y489" s="3"/>
      <c r="Z489" s="3"/>
      <c r="AA489" s="3"/>
      <c r="AB489" s="3"/>
      <c r="AC489" s="3"/>
      <c r="AG489" s="3"/>
    </row>
    <row r="490" spans="1:33" ht="15.75" customHeight="1">
      <c r="A490" s="3">
        <v>1398</v>
      </c>
      <c r="B490" s="3" t="s">
        <v>163</v>
      </c>
      <c r="C490" s="3" t="s">
        <v>146</v>
      </c>
      <c r="D490" s="3" t="s">
        <v>147</v>
      </c>
      <c r="E490" s="3" t="s">
        <v>19</v>
      </c>
      <c r="F490" s="3" t="s">
        <v>148</v>
      </c>
      <c r="G490" s="3"/>
      <c r="H490" s="3"/>
      <c r="I490" s="4">
        <f t="shared" si="0"/>
        <v>0</v>
      </c>
      <c r="J490" s="5">
        <f t="shared" si="1"/>
        <v>0</v>
      </c>
      <c r="K490" s="5">
        <f t="shared" si="2"/>
        <v>0</v>
      </c>
      <c r="L490" s="5">
        <f t="shared" si="3"/>
        <v>0</v>
      </c>
      <c r="M490" s="5">
        <f t="shared" si="4"/>
        <v>0</v>
      </c>
      <c r="N490" s="5">
        <f t="shared" si="5"/>
        <v>0</v>
      </c>
      <c r="O490" s="3">
        <f t="shared" si="6"/>
        <v>0</v>
      </c>
      <c r="P490" s="3">
        <f t="shared" si="24"/>
        <v>0</v>
      </c>
      <c r="V490" s="3"/>
      <c r="W490" s="3"/>
      <c r="X490" s="3"/>
      <c r="Y490" s="3"/>
      <c r="Z490" s="3"/>
      <c r="AA490" s="3"/>
      <c r="AB490" s="3"/>
      <c r="AC490" s="3"/>
      <c r="AG490" s="3"/>
    </row>
    <row r="491" spans="1:33" ht="15.75" customHeight="1">
      <c r="A491" s="3">
        <v>8743</v>
      </c>
      <c r="B491" s="3" t="s">
        <v>163</v>
      </c>
      <c r="C491" s="3" t="s">
        <v>146</v>
      </c>
      <c r="D491" s="3" t="s">
        <v>147</v>
      </c>
      <c r="E491" s="3" t="s">
        <v>19</v>
      </c>
      <c r="F491" s="3" t="s">
        <v>148</v>
      </c>
      <c r="G491" s="2">
        <v>8.9</v>
      </c>
      <c r="H491" s="2">
        <v>4.8499999999999996</v>
      </c>
      <c r="I491" s="4">
        <f t="shared" si="0"/>
        <v>3.50393</v>
      </c>
      <c r="J491" s="5">
        <f t="shared" si="1"/>
        <v>15.912073999999999</v>
      </c>
      <c r="K491" s="5">
        <f t="shared" si="2"/>
        <v>48.840223354032929</v>
      </c>
      <c r="L491" s="5">
        <f t="shared" si="3"/>
        <v>58.608268024839511</v>
      </c>
      <c r="M491" s="5">
        <f t="shared" si="4"/>
        <v>42.490994318008646</v>
      </c>
      <c r="N491" s="5">
        <f t="shared" si="5"/>
        <v>21.245497159004323</v>
      </c>
      <c r="O491" s="3">
        <f t="shared" si="6"/>
        <v>77.97097457354586</v>
      </c>
      <c r="P491" s="3">
        <f t="shared" si="24"/>
        <v>35.367039148024411</v>
      </c>
      <c r="V491" s="3"/>
      <c r="W491" s="3"/>
      <c r="X491" s="3"/>
      <c r="Y491" s="3"/>
      <c r="Z491" s="3"/>
      <c r="AA491" s="3"/>
      <c r="AB491" s="3"/>
      <c r="AC491" s="3"/>
      <c r="AG491" s="3"/>
    </row>
    <row r="492" spans="1:33" ht="15.75" customHeight="1">
      <c r="A492" s="3">
        <v>19660</v>
      </c>
      <c r="B492" s="3" t="s">
        <v>163</v>
      </c>
      <c r="C492" s="3" t="s">
        <v>146</v>
      </c>
      <c r="D492" s="3" t="s">
        <v>147</v>
      </c>
      <c r="E492" s="3" t="s">
        <v>19</v>
      </c>
      <c r="F492" s="3" t="s">
        <v>148</v>
      </c>
      <c r="G492" s="2">
        <v>6.18</v>
      </c>
      <c r="H492" s="2">
        <v>4.51</v>
      </c>
      <c r="I492" s="4">
        <f t="shared" si="0"/>
        <v>2.4330659999999997</v>
      </c>
      <c r="J492" s="5">
        <f t="shared" si="1"/>
        <v>14.796588399999999</v>
      </c>
      <c r="K492" s="5">
        <f t="shared" si="2"/>
        <v>21.898248587231425</v>
      </c>
      <c r="L492" s="5">
        <f t="shared" si="3"/>
        <v>26.277898304677709</v>
      </c>
      <c r="M492" s="5">
        <f t="shared" si="4"/>
        <v>19.051476270891339</v>
      </c>
      <c r="N492" s="5">
        <f t="shared" si="5"/>
        <v>9.5257381354456694</v>
      </c>
      <c r="O492" s="3">
        <f t="shared" si="6"/>
        <v>34.959458957085609</v>
      </c>
      <c r="P492" s="3">
        <f t="shared" si="24"/>
        <v>15.857343842262191</v>
      </c>
      <c r="V492" s="3"/>
      <c r="W492" s="3"/>
      <c r="X492" s="3"/>
      <c r="Y492" s="3"/>
      <c r="Z492" s="3"/>
      <c r="AA492" s="3"/>
      <c r="AB492" s="3"/>
      <c r="AC492" s="3"/>
      <c r="AG492" s="3"/>
    </row>
    <row r="493" spans="1:33" ht="15.75" customHeight="1">
      <c r="A493" s="3">
        <v>3933</v>
      </c>
      <c r="B493" s="3" t="s">
        <v>163</v>
      </c>
      <c r="C493" s="3" t="s">
        <v>146</v>
      </c>
      <c r="D493" s="3" t="s">
        <v>147</v>
      </c>
      <c r="E493" s="3" t="s">
        <v>19</v>
      </c>
      <c r="F493" s="3" t="s">
        <v>148</v>
      </c>
      <c r="G493" s="2">
        <v>3.13</v>
      </c>
      <c r="H493" s="2">
        <v>7.26</v>
      </c>
      <c r="I493" s="4">
        <f t="shared" si="0"/>
        <v>1.232281</v>
      </c>
      <c r="J493" s="5">
        <f t="shared" si="1"/>
        <v>23.818898399999998</v>
      </c>
      <c r="K493" s="5">
        <f t="shared" si="2"/>
        <v>9.042347337498855</v>
      </c>
      <c r="L493" s="5">
        <f t="shared" si="3"/>
        <v>10.850816804998626</v>
      </c>
      <c r="M493" s="5">
        <f t="shared" si="4"/>
        <v>7.8668421836240032</v>
      </c>
      <c r="N493" s="5">
        <f t="shared" si="5"/>
        <v>3.9334210918120016</v>
      </c>
      <c r="O493" s="3">
        <f t="shared" si="6"/>
        <v>14.435655406950046</v>
      </c>
      <c r="P493" s="3">
        <f t="shared" si="24"/>
        <v>6.5479031485417858</v>
      </c>
      <c r="V493" s="3"/>
      <c r="W493" s="3"/>
      <c r="X493" s="3"/>
      <c r="Y493" s="3"/>
      <c r="Z493" s="3"/>
      <c r="AA493" s="3"/>
      <c r="AB493" s="3"/>
      <c r="AC493" s="3"/>
      <c r="AG493" s="3"/>
    </row>
    <row r="494" spans="1:33" ht="15.75" customHeight="1">
      <c r="A494" s="3">
        <v>8751</v>
      </c>
      <c r="B494" s="3" t="s">
        <v>163</v>
      </c>
      <c r="C494" s="3" t="s">
        <v>146</v>
      </c>
      <c r="D494" s="3" t="s">
        <v>147</v>
      </c>
      <c r="E494" s="3" t="s">
        <v>19</v>
      </c>
      <c r="F494" s="3" t="s">
        <v>148</v>
      </c>
      <c r="G494" s="2">
        <v>3.18</v>
      </c>
      <c r="H494" s="2">
        <v>3.39</v>
      </c>
      <c r="I494" s="4">
        <f t="shared" si="0"/>
        <v>1.2519660000000001</v>
      </c>
      <c r="J494" s="5">
        <f t="shared" si="1"/>
        <v>11.1220476</v>
      </c>
      <c r="K494" s="5">
        <f t="shared" si="2"/>
        <v>4.3582268068507544</v>
      </c>
      <c r="L494" s="5">
        <f t="shared" si="3"/>
        <v>5.2298721682209051</v>
      </c>
      <c r="M494" s="5">
        <f t="shared" si="4"/>
        <v>3.7916573219601561</v>
      </c>
      <c r="N494" s="5">
        <f t="shared" si="5"/>
        <v>1.8958286609800781</v>
      </c>
      <c r="O494" s="3">
        <f t="shared" si="6"/>
        <v>6.9576911857968868</v>
      </c>
      <c r="P494" s="3">
        <f t="shared" si="24"/>
        <v>3.1559556346937203</v>
      </c>
      <c r="V494" s="3"/>
      <c r="W494" s="3"/>
      <c r="X494" s="3"/>
      <c r="Y494" s="3"/>
      <c r="Z494" s="3"/>
      <c r="AA494" s="3"/>
      <c r="AB494" s="3"/>
      <c r="AC494" s="3"/>
      <c r="AG494" s="3"/>
    </row>
    <row r="495" spans="1:33" ht="15.75" customHeight="1">
      <c r="A495" s="3">
        <v>3942</v>
      </c>
      <c r="B495" s="3" t="s">
        <v>163</v>
      </c>
      <c r="C495" s="3" t="s">
        <v>146</v>
      </c>
      <c r="D495" s="3" t="s">
        <v>147</v>
      </c>
      <c r="E495" s="3" t="s">
        <v>19</v>
      </c>
      <c r="F495" s="3" t="s">
        <v>148</v>
      </c>
      <c r="G495" s="2">
        <v>3.18</v>
      </c>
      <c r="H495" s="2">
        <v>3.76</v>
      </c>
      <c r="I495" s="4">
        <f t="shared" si="0"/>
        <v>1.2519660000000001</v>
      </c>
      <c r="J495" s="5">
        <f t="shared" si="1"/>
        <v>12.335958399999999</v>
      </c>
      <c r="K495" s="5">
        <f t="shared" si="2"/>
        <v>4.8339034789849071</v>
      </c>
      <c r="L495" s="5">
        <f t="shared" si="3"/>
        <v>5.800684174781888</v>
      </c>
      <c r="M495" s="5">
        <f t="shared" si="4"/>
        <v>4.2054960267168688</v>
      </c>
      <c r="N495" s="5">
        <f t="shared" si="5"/>
        <v>2.1027480133584344</v>
      </c>
      <c r="O495" s="3">
        <f t="shared" si="6"/>
        <v>7.7170852090254538</v>
      </c>
      <c r="P495" s="3">
        <f t="shared" si="24"/>
        <v>3.5004109694538013</v>
      </c>
      <c r="V495" s="3"/>
      <c r="W495" s="3"/>
      <c r="X495" s="3"/>
      <c r="Y495" s="3"/>
      <c r="Z495" s="3"/>
      <c r="AA495" s="3"/>
      <c r="AB495" s="3"/>
      <c r="AC495" s="3"/>
      <c r="AG495" s="3"/>
    </row>
    <row r="496" spans="1:33" ht="15.75" customHeight="1">
      <c r="A496" s="3">
        <v>8744</v>
      </c>
      <c r="B496" s="3" t="s">
        <v>163</v>
      </c>
      <c r="C496" s="3" t="s">
        <v>146</v>
      </c>
      <c r="D496" s="3" t="s">
        <v>147</v>
      </c>
      <c r="E496" s="3" t="s">
        <v>30</v>
      </c>
      <c r="F496" s="3" t="s">
        <v>148</v>
      </c>
      <c r="G496" s="2">
        <v>9.5500000000000007</v>
      </c>
      <c r="H496" s="2">
        <v>5.97</v>
      </c>
      <c r="I496" s="4">
        <f t="shared" si="0"/>
        <v>3.7598350000000003</v>
      </c>
      <c r="J496" s="5">
        <f t="shared" si="1"/>
        <v>19.5866148</v>
      </c>
      <c r="K496" s="5">
        <f t="shared" si="2"/>
        <v>69.22085571452044</v>
      </c>
      <c r="L496" s="5">
        <f t="shared" si="3"/>
        <v>83.065026857424527</v>
      </c>
      <c r="M496" s="5">
        <f t="shared" si="4"/>
        <v>60.222144471632781</v>
      </c>
      <c r="N496" s="5">
        <f t="shared" si="5"/>
        <v>30.11107223581639</v>
      </c>
      <c r="O496" s="3">
        <f t="shared" si="6"/>
        <v>110.50763510544616</v>
      </c>
      <c r="P496" s="3">
        <f t="shared" si="24"/>
        <v>50.125420110574524</v>
      </c>
      <c r="V496" s="3"/>
      <c r="W496" s="3"/>
      <c r="X496" s="3"/>
      <c r="Y496" s="3"/>
      <c r="Z496" s="3"/>
      <c r="AA496" s="3"/>
      <c r="AB496" s="3"/>
      <c r="AC496" s="3"/>
      <c r="AG496" s="3"/>
    </row>
    <row r="497" spans="1:33" ht="15.75" customHeight="1">
      <c r="A497" s="3">
        <v>8745</v>
      </c>
      <c r="B497" s="3" t="s">
        <v>163</v>
      </c>
      <c r="C497" s="3" t="s">
        <v>146</v>
      </c>
      <c r="D497" s="3" t="s">
        <v>172</v>
      </c>
      <c r="E497" s="3" t="s">
        <v>22</v>
      </c>
      <c r="F497" s="3" t="s">
        <v>173</v>
      </c>
      <c r="G497" s="2">
        <v>4.45</v>
      </c>
      <c r="H497" s="2">
        <v>4.63</v>
      </c>
      <c r="I497" s="4">
        <f t="shared" si="0"/>
        <v>1.751965</v>
      </c>
      <c r="J497" s="5">
        <f t="shared" si="1"/>
        <v>15.190289199999999</v>
      </c>
      <c r="K497" s="5">
        <f t="shared" si="2"/>
        <v>11.656197635524354</v>
      </c>
      <c r="L497" s="5">
        <f t="shared" si="3"/>
        <v>13.987437162629224</v>
      </c>
      <c r="M497" s="5">
        <f t="shared" si="4"/>
        <v>10.140891942906187</v>
      </c>
      <c r="N497" s="5">
        <f t="shared" si="5"/>
        <v>5.0704459714530934</v>
      </c>
      <c r="O497" s="3">
        <f t="shared" si="6"/>
        <v>18.608536715232852</v>
      </c>
      <c r="P497" s="3">
        <f t="shared" si="24"/>
        <v>8.4406902708944855</v>
      </c>
      <c r="V497" s="3"/>
      <c r="W497" s="3"/>
      <c r="X497" s="3"/>
      <c r="Y497" s="3"/>
      <c r="Z497" s="3"/>
      <c r="AA497" s="3"/>
      <c r="AB497" s="3"/>
      <c r="AC497" s="3"/>
      <c r="AG497" s="3"/>
    </row>
    <row r="498" spans="1:33" ht="15.75" customHeight="1">
      <c r="A498" s="3">
        <v>8750</v>
      </c>
      <c r="B498" s="3" t="s">
        <v>163</v>
      </c>
      <c r="C498" s="3" t="s">
        <v>146</v>
      </c>
      <c r="D498" s="3" t="s">
        <v>147</v>
      </c>
      <c r="E498" s="3" t="s">
        <v>19</v>
      </c>
      <c r="F498" s="3" t="s">
        <v>148</v>
      </c>
      <c r="G498" s="2">
        <v>4.45</v>
      </c>
      <c r="H498" s="2">
        <v>3.37</v>
      </c>
      <c r="I498" s="4">
        <f t="shared" si="0"/>
        <v>1.751965</v>
      </c>
      <c r="J498" s="5">
        <f t="shared" si="1"/>
        <v>11.056430800000001</v>
      </c>
      <c r="K498" s="5">
        <f t="shared" si="2"/>
        <v>8.4841006547985049</v>
      </c>
      <c r="L498" s="5">
        <f t="shared" si="3"/>
        <v>10.180920785758206</v>
      </c>
      <c r="M498" s="5">
        <f t="shared" si="4"/>
        <v>7.381167569674699</v>
      </c>
      <c r="N498" s="5">
        <f t="shared" si="5"/>
        <v>3.6905837848373495</v>
      </c>
      <c r="O498" s="3">
        <f t="shared" si="6"/>
        <v>13.544442490353072</v>
      </c>
      <c r="P498" s="3">
        <f t="shared" si="24"/>
        <v>6.1436557695279523</v>
      </c>
      <c r="V498" s="3"/>
      <c r="W498" s="3"/>
      <c r="X498" s="3"/>
      <c r="Y498" s="3"/>
      <c r="Z498" s="3"/>
      <c r="AA498" s="3"/>
      <c r="AB498" s="3"/>
      <c r="AC498" s="3"/>
      <c r="AG498" s="3"/>
    </row>
    <row r="499" spans="1:33" ht="15.75" customHeight="1">
      <c r="A499" s="3">
        <v>3969</v>
      </c>
      <c r="B499" s="3" t="s">
        <v>163</v>
      </c>
      <c r="C499" s="3" t="s">
        <v>146</v>
      </c>
      <c r="D499" s="3" t="s">
        <v>147</v>
      </c>
      <c r="E499" s="3" t="s">
        <v>19</v>
      </c>
      <c r="F499" s="3" t="s">
        <v>148</v>
      </c>
      <c r="G499" s="2">
        <v>4.46</v>
      </c>
      <c r="H499" s="2">
        <v>2.09</v>
      </c>
      <c r="I499" s="4">
        <f t="shared" si="0"/>
        <v>1.7559019999999999</v>
      </c>
      <c r="J499" s="5">
        <f t="shared" si="1"/>
        <v>6.8569555999999992</v>
      </c>
      <c r="K499" s="5">
        <f t="shared" si="2"/>
        <v>5.2853273773263023</v>
      </c>
      <c r="L499" s="5">
        <f t="shared" si="3"/>
        <v>6.342392852791563</v>
      </c>
      <c r="M499" s="5">
        <f t="shared" si="4"/>
        <v>4.598234818273883</v>
      </c>
      <c r="N499" s="5">
        <f t="shared" si="5"/>
        <v>2.2991174091369415</v>
      </c>
      <c r="O499" s="3">
        <f t="shared" si="6"/>
        <v>8.4377608915325748</v>
      </c>
      <c r="P499" s="3">
        <f t="shared" si="24"/>
        <v>3.8273039602835737</v>
      </c>
      <c r="V499" s="3"/>
      <c r="W499" s="3"/>
      <c r="X499" s="3"/>
      <c r="Y499" s="3"/>
      <c r="Z499" s="3"/>
      <c r="AA499" s="3"/>
      <c r="AB499" s="3"/>
      <c r="AC499" s="3"/>
      <c r="AG499" s="3"/>
    </row>
    <row r="500" spans="1:33" ht="15.75" customHeight="1">
      <c r="A500" s="3">
        <v>3968</v>
      </c>
      <c r="B500" s="3" t="s">
        <v>163</v>
      </c>
      <c r="C500" s="3" t="s">
        <v>146</v>
      </c>
      <c r="D500" s="3" t="s">
        <v>147</v>
      </c>
      <c r="E500" s="3" t="s">
        <v>19</v>
      </c>
      <c r="F500" s="3" t="s">
        <v>148</v>
      </c>
      <c r="G500" s="2">
        <v>3.18</v>
      </c>
      <c r="H500" s="2">
        <v>3.05</v>
      </c>
      <c r="I500" s="4">
        <f t="shared" si="0"/>
        <v>1.2519660000000001</v>
      </c>
      <c r="J500" s="5">
        <f t="shared" si="1"/>
        <v>10.006561999999999</v>
      </c>
      <c r="K500" s="5">
        <f t="shared" si="2"/>
        <v>3.9211185135382891</v>
      </c>
      <c r="L500" s="5">
        <f t="shared" si="3"/>
        <v>4.7053422162459464</v>
      </c>
      <c r="M500" s="5">
        <f t="shared" si="4"/>
        <v>3.4113731067783108</v>
      </c>
      <c r="N500" s="5">
        <f t="shared" si="5"/>
        <v>1.7056865533891554</v>
      </c>
      <c r="O500" s="3">
        <f t="shared" si="6"/>
        <v>6.2598696509382004</v>
      </c>
      <c r="P500" s="3">
        <f t="shared" si="24"/>
        <v>2.8394291108601313</v>
      </c>
      <c r="V500" s="3"/>
      <c r="W500" s="3"/>
      <c r="X500" s="3"/>
      <c r="Y500" s="3"/>
      <c r="Z500" s="3"/>
      <c r="AA500" s="3"/>
      <c r="AB500" s="3"/>
      <c r="AC500" s="3"/>
      <c r="AG500" s="3"/>
    </row>
    <row r="501" spans="1:33" ht="15.75" customHeight="1">
      <c r="A501" s="3">
        <v>1399</v>
      </c>
      <c r="B501" s="3" t="s">
        <v>163</v>
      </c>
      <c r="C501" s="3" t="s">
        <v>146</v>
      </c>
      <c r="D501" s="3" t="s">
        <v>147</v>
      </c>
      <c r="E501" s="3" t="s">
        <v>19</v>
      </c>
      <c r="F501" s="3" t="s">
        <v>148</v>
      </c>
      <c r="G501" s="2">
        <v>3.18</v>
      </c>
      <c r="H501" s="2">
        <v>2.36</v>
      </c>
      <c r="I501" s="4">
        <f t="shared" si="0"/>
        <v>1.2519660000000001</v>
      </c>
      <c r="J501" s="5">
        <f t="shared" si="1"/>
        <v>7.7427823999999994</v>
      </c>
      <c r="K501" s="5">
        <f t="shared" si="2"/>
        <v>3.0340458006394631</v>
      </c>
      <c r="L501" s="5">
        <f t="shared" si="3"/>
        <v>3.6408549607673555</v>
      </c>
      <c r="M501" s="5">
        <f t="shared" si="4"/>
        <v>2.6396198465563327</v>
      </c>
      <c r="N501" s="5">
        <f t="shared" si="5"/>
        <v>1.3198099232781664</v>
      </c>
      <c r="O501" s="3">
        <f t="shared" si="6"/>
        <v>4.8437024184308708</v>
      </c>
      <c r="P501" s="3">
        <f t="shared" si="24"/>
        <v>2.1970664595507903</v>
      </c>
      <c r="V501" s="3"/>
      <c r="W501" s="3"/>
      <c r="X501" s="3"/>
      <c r="Y501" s="3"/>
      <c r="Z501" s="3"/>
      <c r="AA501" s="3"/>
      <c r="AB501" s="3"/>
      <c r="AC501" s="3"/>
      <c r="AG501" s="3"/>
    </row>
    <row r="502" spans="1:33" ht="15.75" customHeight="1">
      <c r="A502" s="3">
        <v>3967</v>
      </c>
      <c r="B502" s="3" t="s">
        <v>163</v>
      </c>
      <c r="C502" s="3" t="s">
        <v>146</v>
      </c>
      <c r="D502" s="3" t="s">
        <v>147</v>
      </c>
      <c r="E502" s="3" t="s">
        <v>19</v>
      </c>
      <c r="F502" s="3" t="s">
        <v>148</v>
      </c>
      <c r="G502" s="2">
        <v>2.87</v>
      </c>
      <c r="H502" s="2">
        <v>18.3</v>
      </c>
      <c r="I502" s="4">
        <f t="shared" si="0"/>
        <v>1.1299190000000001</v>
      </c>
      <c r="J502" s="5">
        <f t="shared" si="1"/>
        <v>60.039372</v>
      </c>
      <c r="K502" s="5">
        <f t="shared" si="2"/>
        <v>19.163320923320004</v>
      </c>
      <c r="L502" s="5">
        <f t="shared" si="3"/>
        <v>22.995985107984005</v>
      </c>
      <c r="M502" s="5">
        <f t="shared" si="4"/>
        <v>16.672089203288404</v>
      </c>
      <c r="N502" s="5">
        <f t="shared" si="5"/>
        <v>8.3360446016442022</v>
      </c>
      <c r="O502" s="3">
        <f t="shared" si="6"/>
        <v>30.593283688034223</v>
      </c>
      <c r="P502" s="3">
        <f t="shared" si="24"/>
        <v>13.876880054137784</v>
      </c>
      <c r="V502" s="3"/>
      <c r="W502" s="3"/>
      <c r="X502" s="3"/>
      <c r="Y502" s="3"/>
      <c r="Z502" s="3"/>
      <c r="AA502" s="3"/>
      <c r="AB502" s="3"/>
      <c r="AC502" s="3"/>
      <c r="AG502" s="3"/>
    </row>
    <row r="503" spans="1:33" ht="15.75" customHeight="1">
      <c r="A503" s="3">
        <v>3965</v>
      </c>
      <c r="B503" s="3" t="s">
        <v>163</v>
      </c>
      <c r="C503" s="3" t="s">
        <v>146</v>
      </c>
      <c r="D503" s="3" t="s">
        <v>147</v>
      </c>
      <c r="E503" s="3" t="s">
        <v>19</v>
      </c>
      <c r="F503" s="3" t="s">
        <v>148</v>
      </c>
      <c r="G503" s="2">
        <v>1.1100000000000001</v>
      </c>
      <c r="H503" s="2">
        <v>6</v>
      </c>
      <c r="I503" s="4">
        <f t="shared" si="0"/>
        <v>0.43700700000000003</v>
      </c>
      <c r="J503" s="5">
        <f t="shared" si="1"/>
        <v>19.685040000000001</v>
      </c>
      <c r="K503" s="5">
        <f t="shared" si="2"/>
        <v>0.93983820944982188</v>
      </c>
      <c r="L503" s="5">
        <f t="shared" si="3"/>
        <v>1.1278058513397862</v>
      </c>
      <c r="M503" s="5">
        <f t="shared" si="4"/>
        <v>0.8176592422213449</v>
      </c>
      <c r="N503" s="5">
        <f t="shared" si="5"/>
        <v>0.40882962111067245</v>
      </c>
      <c r="O503" s="3">
        <f t="shared" si="6"/>
        <v>1.5004047094761679</v>
      </c>
      <c r="P503" s="3">
        <f t="shared" si="24"/>
        <v>0.68057212813045653</v>
      </c>
      <c r="V503" s="3"/>
      <c r="W503" s="3"/>
      <c r="X503" s="3"/>
      <c r="Y503" s="3"/>
      <c r="Z503" s="3"/>
      <c r="AA503" s="3"/>
      <c r="AB503" s="3"/>
      <c r="AC503" s="3"/>
      <c r="AG503" s="3"/>
    </row>
    <row r="504" spans="1:33" ht="15.75" customHeight="1">
      <c r="A504" s="3">
        <v>1408</v>
      </c>
      <c r="B504" s="3" t="s">
        <v>163</v>
      </c>
      <c r="C504" s="3" t="s">
        <v>146</v>
      </c>
      <c r="D504" s="3" t="s">
        <v>147</v>
      </c>
      <c r="E504" s="3" t="s">
        <v>19</v>
      </c>
      <c r="F504" s="3" t="s">
        <v>148</v>
      </c>
      <c r="G504" s="2">
        <v>6.3</v>
      </c>
      <c r="H504" s="2">
        <v>4.8</v>
      </c>
      <c r="I504" s="4">
        <f t="shared" si="0"/>
        <v>2.4803099999999998</v>
      </c>
      <c r="J504" s="5">
        <f t="shared" si="1"/>
        <v>15.748031999999998</v>
      </c>
      <c r="K504" s="5">
        <f t="shared" si="2"/>
        <v>24.220227925047265</v>
      </c>
      <c r="L504" s="5">
        <f t="shared" si="3"/>
        <v>29.064273510056715</v>
      </c>
      <c r="M504" s="5">
        <f t="shared" si="4"/>
        <v>21.071598294791119</v>
      </c>
      <c r="N504" s="5">
        <f t="shared" si="5"/>
        <v>10.53579914739556</v>
      </c>
      <c r="O504" s="3">
        <f t="shared" si="6"/>
        <v>38.666382870941703</v>
      </c>
      <c r="P504" s="3">
        <f t="shared" si="24"/>
        <v>17.538776245757852</v>
      </c>
      <c r="V504" s="3"/>
      <c r="W504" s="3"/>
      <c r="X504" s="3"/>
      <c r="Y504" s="3"/>
      <c r="Z504" s="3"/>
      <c r="AA504" s="3"/>
      <c r="AB504" s="3"/>
      <c r="AC504" s="3"/>
      <c r="AG504" s="3"/>
    </row>
    <row r="505" spans="1:33" ht="15.75" customHeight="1">
      <c r="A505" s="3">
        <v>8747</v>
      </c>
      <c r="B505" s="3" t="s">
        <v>163</v>
      </c>
      <c r="C505" s="3" t="s">
        <v>146</v>
      </c>
      <c r="D505" s="3" t="s">
        <v>147</v>
      </c>
      <c r="E505" s="3" t="s">
        <v>19</v>
      </c>
      <c r="F505" s="3" t="s">
        <v>148</v>
      </c>
      <c r="G505" s="3"/>
      <c r="H505" s="3"/>
      <c r="I505" s="4">
        <f t="shared" si="0"/>
        <v>0</v>
      </c>
      <c r="J505" s="5">
        <f t="shared" si="1"/>
        <v>0</v>
      </c>
      <c r="K505" s="5">
        <f t="shared" si="2"/>
        <v>0</v>
      </c>
      <c r="L505" s="5">
        <f t="shared" si="3"/>
        <v>0</v>
      </c>
      <c r="M505" s="5">
        <f t="shared" si="4"/>
        <v>0</v>
      </c>
      <c r="N505" s="5">
        <f t="shared" si="5"/>
        <v>0</v>
      </c>
      <c r="O505" s="3">
        <f t="shared" si="6"/>
        <v>0</v>
      </c>
      <c r="P505" s="3">
        <f t="shared" si="24"/>
        <v>0</v>
      </c>
      <c r="V505" s="3"/>
      <c r="W505" s="3"/>
      <c r="X505" s="3"/>
      <c r="Y505" s="3"/>
      <c r="Z505" s="3"/>
      <c r="AA505" s="3"/>
      <c r="AB505" s="3"/>
      <c r="AC505" s="3"/>
      <c r="AG505" s="3"/>
    </row>
    <row r="506" spans="1:33" ht="15.75" customHeight="1">
      <c r="A506" s="3">
        <v>3971</v>
      </c>
      <c r="B506" s="3" t="s">
        <v>163</v>
      </c>
      <c r="C506" s="3" t="s">
        <v>146</v>
      </c>
      <c r="D506" s="3" t="s">
        <v>147</v>
      </c>
      <c r="E506" s="3" t="s">
        <v>19</v>
      </c>
      <c r="F506" s="3" t="s">
        <v>148</v>
      </c>
      <c r="G506" s="2">
        <v>3.05</v>
      </c>
      <c r="H506" s="2">
        <v>4.07</v>
      </c>
      <c r="I506" s="4">
        <f t="shared" si="0"/>
        <v>1.200785</v>
      </c>
      <c r="J506" s="5">
        <f t="shared" si="1"/>
        <v>13.353018800000001</v>
      </c>
      <c r="K506" s="5">
        <f t="shared" si="2"/>
        <v>4.8133780969708031</v>
      </c>
      <c r="L506" s="5">
        <f t="shared" si="3"/>
        <v>5.7760537163649639</v>
      </c>
      <c r="M506" s="5">
        <f t="shared" si="4"/>
        <v>4.1876389443645987</v>
      </c>
      <c r="N506" s="5">
        <f t="shared" si="5"/>
        <v>2.0938194721822994</v>
      </c>
      <c r="O506" s="3">
        <f t="shared" si="6"/>
        <v>7.6843174629090383</v>
      </c>
      <c r="P506" s="3">
        <f t="shared" si="24"/>
        <v>3.4855477698332979</v>
      </c>
      <c r="V506" s="3"/>
      <c r="W506" s="3"/>
      <c r="X506" s="3"/>
      <c r="Y506" s="3"/>
      <c r="Z506" s="3"/>
      <c r="AA506" s="3"/>
      <c r="AB506" s="3"/>
      <c r="AC506" s="3"/>
      <c r="AG506" s="3"/>
    </row>
    <row r="507" spans="1:33" ht="15.75" customHeight="1">
      <c r="A507" s="3">
        <v>3973</v>
      </c>
      <c r="B507" s="3" t="s">
        <v>163</v>
      </c>
      <c r="C507" s="3" t="s">
        <v>146</v>
      </c>
      <c r="D507" s="3" t="s">
        <v>147</v>
      </c>
      <c r="E507" s="3" t="s">
        <v>19</v>
      </c>
      <c r="F507" s="3" t="s">
        <v>148</v>
      </c>
      <c r="G507" s="2">
        <v>1.22</v>
      </c>
      <c r="H507" s="2">
        <v>2.54</v>
      </c>
      <c r="I507" s="4">
        <f t="shared" si="0"/>
        <v>0.48031399999999996</v>
      </c>
      <c r="J507" s="5">
        <f t="shared" si="1"/>
        <v>8.3333335999999996</v>
      </c>
      <c r="K507" s="5">
        <f t="shared" si="2"/>
        <v>0.48062822078843581</v>
      </c>
      <c r="L507" s="5">
        <f t="shared" si="3"/>
        <v>0.57675386494612291</v>
      </c>
      <c r="M507" s="5">
        <f t="shared" si="4"/>
        <v>0.41814655208593909</v>
      </c>
      <c r="N507" s="5">
        <f t="shared" si="5"/>
        <v>0.20907327604296955</v>
      </c>
      <c r="O507" s="3">
        <f t="shared" si="6"/>
        <v>0.7672989230776982</v>
      </c>
      <c r="P507" s="3">
        <f t="shared" si="24"/>
        <v>0.34804093701726085</v>
      </c>
      <c r="V507" s="3"/>
      <c r="W507" s="3"/>
      <c r="X507" s="3"/>
      <c r="Y507" s="3"/>
      <c r="Z507" s="3"/>
      <c r="AA507" s="3"/>
      <c r="AB507" s="3"/>
      <c r="AC507" s="3"/>
      <c r="AG507" s="3"/>
    </row>
    <row r="508" spans="1:33" ht="15.75" customHeight="1">
      <c r="A508" s="3">
        <v>3974</v>
      </c>
      <c r="B508" s="3" t="s">
        <v>163</v>
      </c>
      <c r="C508" s="3" t="s">
        <v>146</v>
      </c>
      <c r="D508" s="3" t="s">
        <v>147</v>
      </c>
      <c r="E508" s="3" t="s">
        <v>19</v>
      </c>
      <c r="F508" s="3" t="s">
        <v>148</v>
      </c>
      <c r="G508" s="2">
        <v>1.59</v>
      </c>
      <c r="H508" s="2">
        <v>3.23</v>
      </c>
      <c r="I508" s="4">
        <f t="shared" si="0"/>
        <v>0.62598300000000007</v>
      </c>
      <c r="J508" s="5">
        <f t="shared" si="1"/>
        <v>10.597113199999999</v>
      </c>
      <c r="K508" s="5">
        <f t="shared" si="2"/>
        <v>1.0381321966171044</v>
      </c>
      <c r="L508" s="5">
        <f t="shared" si="3"/>
        <v>1.2457586359405253</v>
      </c>
      <c r="M508" s="5">
        <f t="shared" si="4"/>
        <v>0.90317501105688081</v>
      </c>
      <c r="N508" s="5">
        <f t="shared" si="5"/>
        <v>0.4515875055284404</v>
      </c>
      <c r="O508" s="3">
        <f t="shared" si="6"/>
        <v>1.6573261452893762</v>
      </c>
      <c r="P508" s="3">
        <f t="shared" si="24"/>
        <v>0.75175049410477246</v>
      </c>
      <c r="V508" s="3"/>
      <c r="W508" s="3"/>
      <c r="X508" s="3"/>
      <c r="Y508" s="3"/>
      <c r="Z508" s="3"/>
      <c r="AA508" s="3"/>
      <c r="AB508" s="3"/>
      <c r="AC508" s="3"/>
      <c r="AG508" s="3"/>
    </row>
    <row r="509" spans="1:33" ht="15.75" customHeight="1">
      <c r="A509" s="3">
        <v>1405</v>
      </c>
      <c r="B509" s="3" t="s">
        <v>163</v>
      </c>
      <c r="C509" s="3" t="s">
        <v>146</v>
      </c>
      <c r="D509" s="3" t="s">
        <v>172</v>
      </c>
      <c r="E509" s="3" t="s">
        <v>22</v>
      </c>
      <c r="F509" s="3" t="s">
        <v>173</v>
      </c>
      <c r="G509" s="2">
        <v>1.27</v>
      </c>
      <c r="H509" s="2">
        <v>7.26</v>
      </c>
      <c r="I509" s="4">
        <f t="shared" si="0"/>
        <v>0.49999900000000003</v>
      </c>
      <c r="J509" s="5">
        <f t="shared" si="1"/>
        <v>23.818898399999998</v>
      </c>
      <c r="K509" s="5">
        <f t="shared" si="2"/>
        <v>1.4886751952813548</v>
      </c>
      <c r="L509" s="5">
        <f t="shared" si="3"/>
        <v>1.7864102343376258</v>
      </c>
      <c r="M509" s="5">
        <f t="shared" si="4"/>
        <v>1.2951474198947788</v>
      </c>
      <c r="N509" s="5">
        <f t="shared" si="5"/>
        <v>0.64757370994738939</v>
      </c>
      <c r="O509" s="3">
        <f t="shared" si="6"/>
        <v>2.3765955155069189</v>
      </c>
      <c r="P509" s="3">
        <f t="shared" si="24"/>
        <v>1.0780055924101553</v>
      </c>
      <c r="V509" s="3"/>
      <c r="W509" s="3"/>
      <c r="X509" s="3"/>
      <c r="Y509" s="3"/>
      <c r="Z509" s="3"/>
      <c r="AA509" s="3"/>
      <c r="AB509" s="3"/>
      <c r="AC509" s="3"/>
      <c r="AG509" s="3"/>
    </row>
    <row r="510" spans="1:33" ht="15.75" customHeight="1">
      <c r="A510" s="3">
        <v>1407</v>
      </c>
      <c r="B510" s="3" t="s">
        <v>163</v>
      </c>
      <c r="C510" s="3" t="s">
        <v>146</v>
      </c>
      <c r="D510" s="3" t="s">
        <v>147</v>
      </c>
      <c r="E510" s="3" t="s">
        <v>19</v>
      </c>
      <c r="F510" s="3" t="s">
        <v>148</v>
      </c>
      <c r="G510" s="2" t="s">
        <v>89</v>
      </c>
      <c r="H510" s="2">
        <v>3.13</v>
      </c>
      <c r="I510" s="4" t="e">
        <f t="shared" si="0"/>
        <v>#VALUE!</v>
      </c>
      <c r="J510" s="5">
        <f t="shared" si="1"/>
        <v>10.2690292</v>
      </c>
      <c r="K510" s="5" t="e">
        <f t="shared" si="2"/>
        <v>#VALUE!</v>
      </c>
      <c r="L510" s="5" t="e">
        <f t="shared" si="3"/>
        <v>#VALUE!</v>
      </c>
      <c r="M510" s="5" t="e">
        <f t="shared" si="4"/>
        <v>#VALUE!</v>
      </c>
      <c r="N510" s="5" t="e">
        <f t="shared" si="5"/>
        <v>#VALUE!</v>
      </c>
      <c r="O510" s="3" t="e">
        <f t="shared" si="6"/>
        <v>#VALUE!</v>
      </c>
      <c r="P510" s="3"/>
      <c r="V510" s="2" t="s">
        <v>174</v>
      </c>
      <c r="W510" s="3"/>
      <c r="X510" s="3"/>
      <c r="Y510" s="3"/>
      <c r="Z510" s="3"/>
      <c r="AA510" s="3"/>
      <c r="AB510" s="3"/>
      <c r="AC510" s="3"/>
      <c r="AG510" s="3"/>
    </row>
    <row r="511" spans="1:33" ht="15.75" customHeight="1">
      <c r="A511" s="3">
        <v>1403</v>
      </c>
      <c r="B511" s="3" t="s">
        <v>163</v>
      </c>
      <c r="C511" s="3" t="s">
        <v>146</v>
      </c>
      <c r="D511" s="3" t="s">
        <v>147</v>
      </c>
      <c r="E511" s="3" t="s">
        <v>30</v>
      </c>
      <c r="F511" s="3" t="s">
        <v>148</v>
      </c>
      <c r="G511" s="2">
        <v>4.0999999999999996</v>
      </c>
      <c r="H511" s="2">
        <v>2.9</v>
      </c>
      <c r="I511" s="4">
        <f t="shared" si="0"/>
        <v>1.6141699999999999</v>
      </c>
      <c r="J511" s="5">
        <f t="shared" si="1"/>
        <v>9.5144359999999999</v>
      </c>
      <c r="K511" s="5">
        <f t="shared" si="2"/>
        <v>6.1975722847806392</v>
      </c>
      <c r="L511" s="5">
        <f t="shared" si="3"/>
        <v>7.437086741736767</v>
      </c>
      <c r="M511" s="5">
        <f t="shared" si="4"/>
        <v>5.3918878877591556</v>
      </c>
      <c r="N511" s="5">
        <f t="shared" si="5"/>
        <v>2.6959439438795778</v>
      </c>
      <c r="O511" s="3">
        <f t="shared" si="6"/>
        <v>9.894114274038051</v>
      </c>
      <c r="P511" s="3">
        <f t="shared" ref="P511:P825" si="25">0.45359237*O511</f>
        <v>4.4878947426117488</v>
      </c>
      <c r="V511" s="3"/>
      <c r="W511" s="3"/>
      <c r="X511" s="3"/>
      <c r="Y511" s="3"/>
      <c r="Z511" s="3"/>
      <c r="AA511" s="3"/>
      <c r="AB511" s="3"/>
      <c r="AC511" s="3"/>
      <c r="AG511" s="3"/>
    </row>
    <row r="512" spans="1:33" ht="15.75" customHeight="1">
      <c r="A512" s="3">
        <v>3970</v>
      </c>
      <c r="B512" s="3" t="s">
        <v>163</v>
      </c>
      <c r="C512" s="3" t="s">
        <v>146</v>
      </c>
      <c r="D512" s="3" t="s">
        <v>147</v>
      </c>
      <c r="E512" s="3" t="s">
        <v>19</v>
      </c>
      <c r="F512" s="3" t="s">
        <v>148</v>
      </c>
      <c r="G512" s="2">
        <v>3.02</v>
      </c>
      <c r="H512" s="2">
        <v>4.12</v>
      </c>
      <c r="I512" s="4">
        <f t="shared" si="0"/>
        <v>1.188974</v>
      </c>
      <c r="J512" s="5">
        <f t="shared" si="1"/>
        <v>13.517060799999999</v>
      </c>
      <c r="K512" s="5">
        <f t="shared" si="2"/>
        <v>4.7771292468847975</v>
      </c>
      <c r="L512" s="5">
        <f t="shared" si="3"/>
        <v>5.7325550962617564</v>
      </c>
      <c r="M512" s="5">
        <f t="shared" si="4"/>
        <v>4.1561024447897736</v>
      </c>
      <c r="N512" s="5">
        <f t="shared" si="5"/>
        <v>2.0780512223948868</v>
      </c>
      <c r="O512" s="3">
        <f t="shared" si="6"/>
        <v>7.6264479861892349</v>
      </c>
      <c r="P512" s="3">
        <f t="shared" si="25"/>
        <v>3.4592986167373025</v>
      </c>
      <c r="V512" s="3"/>
      <c r="W512" s="3"/>
      <c r="X512" s="3"/>
      <c r="Y512" s="3"/>
      <c r="Z512" s="3"/>
      <c r="AA512" s="3"/>
      <c r="AB512" s="3"/>
      <c r="AC512" s="3"/>
      <c r="AG512" s="3"/>
    </row>
    <row r="513" spans="1:33" ht="15.75" customHeight="1">
      <c r="A513" s="3">
        <v>20590</v>
      </c>
      <c r="B513" s="3" t="s">
        <v>163</v>
      </c>
      <c r="C513" s="3" t="s">
        <v>175</v>
      </c>
      <c r="D513" s="3" t="s">
        <v>172</v>
      </c>
      <c r="E513" s="3" t="s">
        <v>22</v>
      </c>
      <c r="F513" s="3" t="s">
        <v>173</v>
      </c>
      <c r="G513" s="2">
        <v>26.49</v>
      </c>
      <c r="H513" s="2">
        <v>5.34</v>
      </c>
      <c r="I513" s="4">
        <f t="shared" si="0"/>
        <v>10.429112999999999</v>
      </c>
      <c r="J513" s="5">
        <f t="shared" si="1"/>
        <v>17.519685599999999</v>
      </c>
      <c r="K513" s="5">
        <f t="shared" si="2"/>
        <v>476.38827405556788</v>
      </c>
      <c r="L513" s="5">
        <f t="shared" si="3"/>
        <v>571.66592886668138</v>
      </c>
      <c r="M513" s="5">
        <f t="shared" si="4"/>
        <v>414.45779842834401</v>
      </c>
      <c r="N513" s="5">
        <f t="shared" si="5"/>
        <v>207.228899214172</v>
      </c>
      <c r="O513" s="3">
        <f t="shared" si="6"/>
        <v>760.53006011601121</v>
      </c>
      <c r="P513" s="3">
        <f t="shared" si="25"/>
        <v>344.97063242426401</v>
      </c>
      <c r="V513" s="3"/>
      <c r="W513" s="3"/>
      <c r="X513" s="3"/>
      <c r="Y513" s="3"/>
      <c r="Z513" s="3"/>
      <c r="AA513" s="3"/>
      <c r="AB513" s="3"/>
      <c r="AC513" s="3"/>
      <c r="AG513" s="3"/>
    </row>
    <row r="514" spans="1:33" ht="15.75" customHeight="1">
      <c r="A514" s="3">
        <v>20589</v>
      </c>
      <c r="B514" s="3" t="s">
        <v>163</v>
      </c>
      <c r="C514" s="3" t="s">
        <v>175</v>
      </c>
      <c r="D514" s="3" t="s">
        <v>172</v>
      </c>
      <c r="E514" s="3" t="s">
        <v>30</v>
      </c>
      <c r="F514" s="3" t="s">
        <v>173</v>
      </c>
      <c r="G514" s="2">
        <v>19.03</v>
      </c>
      <c r="H514" s="2">
        <v>4.58</v>
      </c>
      <c r="I514" s="4">
        <f t="shared" si="0"/>
        <v>7.4921110000000004</v>
      </c>
      <c r="J514" s="5">
        <f t="shared" si="1"/>
        <v>15.0262472</v>
      </c>
      <c r="K514" s="5">
        <f t="shared" si="2"/>
        <v>210.86230230398306</v>
      </c>
      <c r="L514" s="5">
        <f t="shared" si="3"/>
        <v>253.03476276477966</v>
      </c>
      <c r="M514" s="5">
        <f t="shared" si="4"/>
        <v>183.45020300446524</v>
      </c>
      <c r="N514" s="5">
        <f t="shared" si="5"/>
        <v>91.725101502232619</v>
      </c>
      <c r="O514" s="3">
        <f t="shared" si="6"/>
        <v>336.6311225131937</v>
      </c>
      <c r="P514" s="3">
        <f t="shared" si="25"/>
        <v>152.69330867651991</v>
      </c>
      <c r="V514" s="3"/>
      <c r="W514" s="3"/>
      <c r="X514" s="3"/>
      <c r="Y514" s="3"/>
      <c r="Z514" s="3"/>
      <c r="AA514" s="3"/>
      <c r="AB514" s="3"/>
      <c r="AC514" s="3"/>
      <c r="AG514" s="3"/>
    </row>
    <row r="515" spans="1:33" ht="15.75" customHeight="1">
      <c r="A515" s="3">
        <v>20606</v>
      </c>
      <c r="B515" s="3" t="s">
        <v>163</v>
      </c>
      <c r="C515" s="3" t="s">
        <v>175</v>
      </c>
      <c r="D515" s="3" t="s">
        <v>172</v>
      </c>
      <c r="E515" s="3" t="s">
        <v>30</v>
      </c>
      <c r="F515" s="3" t="s">
        <v>173</v>
      </c>
      <c r="G515" s="2">
        <v>8.5</v>
      </c>
      <c r="H515" s="2">
        <v>5.28</v>
      </c>
      <c r="I515" s="4">
        <f t="shared" si="0"/>
        <v>3.3464499999999999</v>
      </c>
      <c r="J515" s="5">
        <f t="shared" si="1"/>
        <v>17.3228352</v>
      </c>
      <c r="K515" s="5">
        <f t="shared" si="2"/>
        <v>48.498428176949652</v>
      </c>
      <c r="L515" s="5">
        <f t="shared" si="3"/>
        <v>58.198113812339578</v>
      </c>
      <c r="M515" s="5">
        <f t="shared" si="4"/>
        <v>42.193632513946191</v>
      </c>
      <c r="N515" s="5">
        <f t="shared" si="5"/>
        <v>21.096816256973096</v>
      </c>
      <c r="O515" s="3">
        <f t="shared" si="6"/>
        <v>77.425315663091254</v>
      </c>
      <c r="P515" s="3">
        <f t="shared" si="25"/>
        <v>35.119532429619689</v>
      </c>
      <c r="V515" s="3"/>
      <c r="W515" s="3"/>
      <c r="X515" s="3"/>
      <c r="Y515" s="3"/>
      <c r="Z515" s="3"/>
      <c r="AA515" s="3"/>
      <c r="AB515" s="3"/>
      <c r="AC515" s="3"/>
      <c r="AG515" s="3"/>
    </row>
    <row r="516" spans="1:33" ht="15.75" customHeight="1">
      <c r="A516" s="3">
        <v>20605</v>
      </c>
      <c r="B516" s="3" t="s">
        <v>163</v>
      </c>
      <c r="C516" s="3" t="s">
        <v>175</v>
      </c>
      <c r="D516" s="3" t="s">
        <v>172</v>
      </c>
      <c r="E516" s="3" t="s">
        <v>30</v>
      </c>
      <c r="F516" s="3" t="s">
        <v>173</v>
      </c>
      <c r="G516" s="2">
        <v>12.73</v>
      </c>
      <c r="H516" s="2">
        <v>4.3899999999999997</v>
      </c>
      <c r="I516" s="4">
        <f t="shared" si="0"/>
        <v>5.0118010000000002</v>
      </c>
      <c r="J516" s="5">
        <f t="shared" si="1"/>
        <v>14.4028876</v>
      </c>
      <c r="K516" s="5">
        <f t="shared" si="2"/>
        <v>90.443470140917</v>
      </c>
      <c r="L516" s="5">
        <f t="shared" si="3"/>
        <v>108.5321641691004</v>
      </c>
      <c r="M516" s="5">
        <f t="shared" si="4"/>
        <v>78.685819022597784</v>
      </c>
      <c r="N516" s="5">
        <f t="shared" si="5"/>
        <v>39.342909511298892</v>
      </c>
      <c r="O516" s="3">
        <f t="shared" si="6"/>
        <v>144.38847790646693</v>
      </c>
      <c r="P516" s="3">
        <f t="shared" si="25"/>
        <v>65.493511894286982</v>
      </c>
      <c r="V516" s="3"/>
      <c r="W516" s="3"/>
      <c r="X516" s="3"/>
      <c r="Y516" s="3"/>
      <c r="Z516" s="3"/>
      <c r="AA516" s="3"/>
      <c r="AB516" s="3"/>
      <c r="AC516" s="3"/>
      <c r="AG516" s="3"/>
    </row>
    <row r="517" spans="1:33" ht="15.75" customHeight="1">
      <c r="A517" s="3">
        <v>20604</v>
      </c>
      <c r="B517" s="3" t="s">
        <v>163</v>
      </c>
      <c r="C517" s="3" t="s">
        <v>175</v>
      </c>
      <c r="D517" s="3" t="s">
        <v>172</v>
      </c>
      <c r="E517" s="3" t="s">
        <v>30</v>
      </c>
      <c r="F517" s="3" t="s">
        <v>173</v>
      </c>
      <c r="G517" s="2">
        <v>14.96</v>
      </c>
      <c r="H517" s="2">
        <v>5.4</v>
      </c>
      <c r="I517" s="4">
        <f t="shared" si="0"/>
        <v>5.8897520000000005</v>
      </c>
      <c r="J517" s="5">
        <f t="shared" si="1"/>
        <v>17.716536000000001</v>
      </c>
      <c r="K517" s="5">
        <f t="shared" si="2"/>
        <v>153.64302046457652</v>
      </c>
      <c r="L517" s="5">
        <f t="shared" si="3"/>
        <v>184.37162455749183</v>
      </c>
      <c r="M517" s="5">
        <f t="shared" si="4"/>
        <v>133.66942780418157</v>
      </c>
      <c r="N517" s="5">
        <f t="shared" si="5"/>
        <v>66.834713902090783</v>
      </c>
      <c r="O517" s="3">
        <f t="shared" si="6"/>
        <v>245.28340002067316</v>
      </c>
      <c r="P517" s="3">
        <f t="shared" si="25"/>
        <v>111.2586787370352</v>
      </c>
      <c r="V517" s="3"/>
      <c r="W517" s="3"/>
      <c r="X517" s="3"/>
      <c r="Y517" s="3"/>
      <c r="Z517" s="3"/>
      <c r="AA517" s="3"/>
      <c r="AB517" s="3"/>
      <c r="AC517" s="3"/>
      <c r="AG517" s="3"/>
    </row>
    <row r="518" spans="1:33" ht="15.75" customHeight="1">
      <c r="A518" s="3">
        <v>3935</v>
      </c>
      <c r="B518" s="3" t="s">
        <v>163</v>
      </c>
      <c r="C518" s="3" t="s">
        <v>175</v>
      </c>
      <c r="D518" s="3" t="s">
        <v>172</v>
      </c>
      <c r="E518" s="3" t="s">
        <v>22</v>
      </c>
      <c r="F518" s="3" t="s">
        <v>173</v>
      </c>
      <c r="G518" s="2">
        <v>20.3</v>
      </c>
      <c r="H518" s="2">
        <v>8.6</v>
      </c>
      <c r="I518" s="4">
        <f t="shared" si="0"/>
        <v>7.9921100000000003</v>
      </c>
      <c r="J518" s="5">
        <f t="shared" si="1"/>
        <v>28.215223999999999</v>
      </c>
      <c r="K518" s="5">
        <f t="shared" si="2"/>
        <v>450.55355064479653</v>
      </c>
      <c r="L518" s="5">
        <f t="shared" si="3"/>
        <v>540.66426077375581</v>
      </c>
      <c r="M518" s="5">
        <f t="shared" si="4"/>
        <v>391.98158906097296</v>
      </c>
      <c r="N518" s="5">
        <f t="shared" si="5"/>
        <v>195.99079453048648</v>
      </c>
      <c r="O518" s="3">
        <f t="shared" si="6"/>
        <v>719.28621592688535</v>
      </c>
      <c r="P518" s="3">
        <f t="shared" si="25"/>
        <v>326.26273939060769</v>
      </c>
      <c r="V518" s="3"/>
      <c r="W518" s="3"/>
      <c r="X518" s="3"/>
      <c r="Y518" s="3"/>
      <c r="Z518" s="3"/>
      <c r="AA518" s="3"/>
      <c r="AB518" s="3"/>
      <c r="AC518" s="3"/>
      <c r="AG518" s="3"/>
    </row>
    <row r="519" spans="1:33" ht="15.75" customHeight="1">
      <c r="A519" s="3">
        <v>20603</v>
      </c>
      <c r="B519" s="3" t="s">
        <v>163</v>
      </c>
      <c r="C519" s="3" t="s">
        <v>175</v>
      </c>
      <c r="D519" s="3" t="s">
        <v>172</v>
      </c>
      <c r="E519" s="3" t="s">
        <v>22</v>
      </c>
      <c r="F519" s="3" t="s">
        <v>173</v>
      </c>
      <c r="G519" s="2">
        <v>10.66</v>
      </c>
      <c r="H519" s="2">
        <v>4.8499999999999996</v>
      </c>
      <c r="I519" s="4">
        <f t="shared" si="0"/>
        <v>4.1968420000000002</v>
      </c>
      <c r="J519" s="5">
        <f t="shared" si="1"/>
        <v>15.912073999999999</v>
      </c>
      <c r="K519" s="5">
        <f t="shared" si="2"/>
        <v>70.066760320282086</v>
      </c>
      <c r="L519" s="5">
        <f t="shared" si="3"/>
        <v>84.080112384338506</v>
      </c>
      <c r="M519" s="5">
        <f t="shared" si="4"/>
        <v>60.958081478645411</v>
      </c>
      <c r="N519" s="5">
        <f t="shared" si="5"/>
        <v>30.479040739322706</v>
      </c>
      <c r="O519" s="3">
        <f t="shared" si="6"/>
        <v>111.85807951331432</v>
      </c>
      <c r="P519" s="3">
        <f t="shared" si="25"/>
        <v>50.737971390092696</v>
      </c>
      <c r="V519" s="3"/>
      <c r="W519" s="3"/>
      <c r="X519" s="3"/>
      <c r="Y519" s="3"/>
      <c r="Z519" s="3"/>
      <c r="AA519" s="3"/>
      <c r="AB519" s="3"/>
      <c r="AC519" s="3"/>
      <c r="AG519" s="3"/>
    </row>
    <row r="520" spans="1:33" ht="15.75" customHeight="1">
      <c r="A520" s="3">
        <v>1404</v>
      </c>
      <c r="B520" s="3" t="s">
        <v>163</v>
      </c>
      <c r="C520" s="3" t="s">
        <v>175</v>
      </c>
      <c r="D520" s="3" t="s">
        <v>147</v>
      </c>
      <c r="E520" s="3" t="s">
        <v>19</v>
      </c>
      <c r="F520" s="3" t="s">
        <v>148</v>
      </c>
      <c r="G520" s="2">
        <v>17.05</v>
      </c>
      <c r="H520" s="2">
        <v>7.46</v>
      </c>
      <c r="I520" s="4">
        <f t="shared" si="0"/>
        <v>6.7125849999999998</v>
      </c>
      <c r="J520" s="5">
        <f t="shared" si="1"/>
        <v>24.475066399999999</v>
      </c>
      <c r="K520" s="5">
        <f t="shared" si="2"/>
        <v>275.7042644585257</v>
      </c>
      <c r="L520" s="5">
        <f t="shared" si="3"/>
        <v>330.84511735023085</v>
      </c>
      <c r="M520" s="5">
        <f t="shared" si="4"/>
        <v>239.86271007891736</v>
      </c>
      <c r="N520" s="5">
        <f t="shared" si="5"/>
        <v>119.93135503945868</v>
      </c>
      <c r="O520" s="3">
        <f t="shared" si="6"/>
        <v>440.14807299481333</v>
      </c>
      <c r="P520" s="3">
        <f t="shared" si="25"/>
        <v>199.64780758065038</v>
      </c>
      <c r="V520" s="3"/>
      <c r="W520" s="3"/>
      <c r="X520" s="3"/>
      <c r="Y520" s="3"/>
      <c r="Z520" s="3"/>
      <c r="AA520" s="3"/>
      <c r="AB520" s="3"/>
      <c r="AC520" s="3"/>
      <c r="AG520" s="3"/>
    </row>
    <row r="521" spans="1:33" ht="15.75" customHeight="1">
      <c r="A521" s="3">
        <v>8737</v>
      </c>
      <c r="B521" s="3" t="s">
        <v>163</v>
      </c>
      <c r="C521" s="3" t="s">
        <v>175</v>
      </c>
      <c r="D521" s="3" t="s">
        <v>172</v>
      </c>
      <c r="E521" s="3" t="s">
        <v>30</v>
      </c>
      <c r="F521" s="3" t="s">
        <v>173</v>
      </c>
      <c r="G521" s="2">
        <v>21.2</v>
      </c>
      <c r="H521" s="2">
        <v>8.1</v>
      </c>
      <c r="I521" s="4">
        <f t="shared" si="0"/>
        <v>8.3464399999999994</v>
      </c>
      <c r="J521" s="5">
        <f t="shared" si="1"/>
        <v>26.574804</v>
      </c>
      <c r="K521" s="5">
        <f t="shared" si="2"/>
        <v>462.82054586025691</v>
      </c>
      <c r="L521" s="5">
        <f t="shared" si="3"/>
        <v>555.38465503230827</v>
      </c>
      <c r="M521" s="5">
        <f t="shared" si="4"/>
        <v>402.65387489842351</v>
      </c>
      <c r="N521" s="5">
        <f t="shared" si="5"/>
        <v>201.32693744921175</v>
      </c>
      <c r="O521" s="3">
        <f t="shared" si="6"/>
        <v>738.86986043860713</v>
      </c>
      <c r="P521" s="3">
        <f t="shared" si="25"/>
        <v>335.14573111791708</v>
      </c>
      <c r="V521" s="3"/>
      <c r="W521" s="3"/>
      <c r="X521" s="3"/>
      <c r="Y521" s="3"/>
      <c r="Z521" s="3"/>
      <c r="AA521" s="3"/>
      <c r="AB521" s="3"/>
      <c r="AC521" s="3"/>
      <c r="AG521" s="3"/>
    </row>
    <row r="522" spans="1:33" ht="15.75" customHeight="1">
      <c r="A522" s="3">
        <v>8742</v>
      </c>
      <c r="B522" s="3" t="s">
        <v>163</v>
      </c>
      <c r="C522" s="3" t="s">
        <v>175</v>
      </c>
      <c r="D522" s="3" t="s">
        <v>172</v>
      </c>
      <c r="E522" s="3" t="s">
        <v>22</v>
      </c>
      <c r="F522" s="3" t="s">
        <v>173</v>
      </c>
      <c r="G522" s="2">
        <v>19.78</v>
      </c>
      <c r="H522" s="2">
        <v>7.3</v>
      </c>
      <c r="I522" s="4">
        <f t="shared" si="0"/>
        <v>7.7873860000000006</v>
      </c>
      <c r="J522" s="5">
        <f t="shared" si="1"/>
        <v>23.950132</v>
      </c>
      <c r="K522" s="5">
        <f t="shared" si="2"/>
        <v>363.10424325062712</v>
      </c>
      <c r="L522" s="5">
        <f t="shared" si="3"/>
        <v>435.72509190075255</v>
      </c>
      <c r="M522" s="5">
        <f t="shared" si="4"/>
        <v>315.90069162804559</v>
      </c>
      <c r="N522" s="5">
        <f t="shared" si="5"/>
        <v>157.9503458140228</v>
      </c>
      <c r="O522" s="3">
        <f t="shared" si="6"/>
        <v>579.67776913746366</v>
      </c>
      <c r="P522" s="3">
        <f t="shared" si="25"/>
        <v>262.937413139375</v>
      </c>
      <c r="V522" s="3"/>
      <c r="W522" s="3"/>
      <c r="X522" s="3"/>
      <c r="Y522" s="3"/>
      <c r="Z522" s="3"/>
      <c r="AA522" s="3"/>
      <c r="AB522" s="3"/>
      <c r="AC522" s="3"/>
      <c r="AG522" s="3"/>
    </row>
    <row r="523" spans="1:33" ht="15.75" customHeight="1">
      <c r="A523" s="3">
        <v>20602</v>
      </c>
      <c r="B523" s="3" t="s">
        <v>163</v>
      </c>
      <c r="C523" s="3" t="s">
        <v>175</v>
      </c>
      <c r="D523" s="3" t="s">
        <v>172</v>
      </c>
      <c r="E523" s="3" t="s">
        <v>30</v>
      </c>
      <c r="F523" s="3" t="s">
        <v>173</v>
      </c>
      <c r="G523" s="2">
        <v>6.9</v>
      </c>
      <c r="H523" s="2">
        <v>4.51</v>
      </c>
      <c r="I523" s="4">
        <f t="shared" si="0"/>
        <v>2.7165300000000001</v>
      </c>
      <c r="J523" s="5">
        <f t="shared" si="1"/>
        <v>14.796588399999999</v>
      </c>
      <c r="K523" s="5">
        <f t="shared" si="2"/>
        <v>27.297986385723039</v>
      </c>
      <c r="L523" s="5">
        <f t="shared" si="3"/>
        <v>32.757583662867646</v>
      </c>
      <c r="M523" s="5">
        <f t="shared" si="4"/>
        <v>23.749248155579043</v>
      </c>
      <c r="N523" s="5">
        <f t="shared" si="5"/>
        <v>11.874624077789521</v>
      </c>
      <c r="O523" s="3">
        <f t="shared" si="6"/>
        <v>43.579870365487544</v>
      </c>
      <c r="P523" s="3">
        <f t="shared" si="25"/>
        <v>19.767496683374262</v>
      </c>
      <c r="V523" s="3"/>
      <c r="W523" s="3"/>
      <c r="X523" s="3"/>
      <c r="Y523" s="3"/>
      <c r="Z523" s="3"/>
      <c r="AA523" s="3"/>
      <c r="AB523" s="3"/>
      <c r="AC523" s="3"/>
      <c r="AG523" s="3"/>
    </row>
    <row r="524" spans="1:33" ht="15.75" customHeight="1">
      <c r="A524" s="3">
        <v>20601</v>
      </c>
      <c r="B524" s="3" t="s">
        <v>163</v>
      </c>
      <c r="C524" s="3" t="s">
        <v>175</v>
      </c>
      <c r="D524" s="3" t="s">
        <v>172</v>
      </c>
      <c r="E524" s="3" t="s">
        <v>30</v>
      </c>
      <c r="F524" s="3" t="s">
        <v>173</v>
      </c>
      <c r="G524" s="2">
        <v>8.59</v>
      </c>
      <c r="H524" s="2">
        <v>5.08</v>
      </c>
      <c r="I524" s="4">
        <f t="shared" si="0"/>
        <v>3.3818829999999998</v>
      </c>
      <c r="J524" s="5">
        <f t="shared" si="1"/>
        <v>16.666667199999999</v>
      </c>
      <c r="K524" s="5">
        <f t="shared" si="2"/>
        <v>47.65472079865517</v>
      </c>
      <c r="L524" s="5">
        <f t="shared" si="3"/>
        <v>57.185664958386205</v>
      </c>
      <c r="M524" s="5">
        <f t="shared" si="4"/>
        <v>41.459607094829998</v>
      </c>
      <c r="N524" s="5">
        <f t="shared" si="5"/>
        <v>20.729803547414999</v>
      </c>
      <c r="O524" s="3">
        <f t="shared" si="6"/>
        <v>76.078379019013042</v>
      </c>
      <c r="P524" s="3">
        <f t="shared" si="25"/>
        <v>34.508572244992401</v>
      </c>
      <c r="V524" s="3"/>
      <c r="W524" s="3"/>
      <c r="X524" s="3"/>
      <c r="Y524" s="3"/>
      <c r="Z524" s="3"/>
      <c r="AA524" s="3"/>
      <c r="AB524" s="3"/>
      <c r="AC524" s="3"/>
      <c r="AG524" s="3"/>
    </row>
    <row r="525" spans="1:33" ht="15.75" customHeight="1">
      <c r="A525" s="3">
        <v>20600</v>
      </c>
      <c r="B525" s="3" t="s">
        <v>163</v>
      </c>
      <c r="C525" s="3" t="s">
        <v>175</v>
      </c>
      <c r="D525" s="3" t="s">
        <v>172</v>
      </c>
      <c r="E525" s="3" t="s">
        <v>30</v>
      </c>
      <c r="F525" s="3" t="s">
        <v>173</v>
      </c>
      <c r="G525" s="2">
        <v>20.98</v>
      </c>
      <c r="H525" s="2">
        <v>4.87</v>
      </c>
      <c r="I525" s="4">
        <f t="shared" si="0"/>
        <v>8.2598260000000003</v>
      </c>
      <c r="J525" s="5">
        <f t="shared" si="1"/>
        <v>15.9776908</v>
      </c>
      <c r="K525" s="5">
        <f t="shared" si="2"/>
        <v>272.51839243929248</v>
      </c>
      <c r="L525" s="5">
        <f t="shared" si="3"/>
        <v>327.02207092715099</v>
      </c>
      <c r="M525" s="5">
        <f t="shared" si="4"/>
        <v>237.09100142218446</v>
      </c>
      <c r="N525" s="5">
        <f t="shared" si="5"/>
        <v>118.54550071109223</v>
      </c>
      <c r="O525" s="3">
        <f t="shared" si="6"/>
        <v>435.06198760970847</v>
      </c>
      <c r="P525" s="3">
        <f t="shared" si="25"/>
        <v>197.34079805679832</v>
      </c>
      <c r="V525" s="3"/>
      <c r="W525" s="3"/>
      <c r="X525" s="3"/>
      <c r="Y525" s="3"/>
      <c r="Z525" s="3"/>
      <c r="AA525" s="3"/>
      <c r="AB525" s="3"/>
      <c r="AC525" s="3"/>
      <c r="AG525" s="3"/>
    </row>
    <row r="526" spans="1:33" ht="15.75" customHeight="1">
      <c r="A526" s="3">
        <v>20599</v>
      </c>
      <c r="B526" s="3" t="s">
        <v>163</v>
      </c>
      <c r="C526" s="3" t="s">
        <v>175</v>
      </c>
      <c r="D526" s="3" t="s">
        <v>172</v>
      </c>
      <c r="E526" s="3" t="s">
        <v>30</v>
      </c>
      <c r="F526" s="3" t="s">
        <v>173</v>
      </c>
      <c r="G526" s="2">
        <v>16.68</v>
      </c>
      <c r="H526" s="2">
        <v>4.26</v>
      </c>
      <c r="I526" s="4">
        <f t="shared" si="0"/>
        <v>6.566916</v>
      </c>
      <c r="J526" s="5">
        <f t="shared" si="1"/>
        <v>13.9763784</v>
      </c>
      <c r="K526" s="5">
        <f t="shared" si="2"/>
        <v>150.68068338108171</v>
      </c>
      <c r="L526" s="5">
        <f t="shared" si="3"/>
        <v>180.81682005729803</v>
      </c>
      <c r="M526" s="5">
        <f t="shared" si="4"/>
        <v>131.09219454154106</v>
      </c>
      <c r="N526" s="5">
        <f t="shared" si="5"/>
        <v>65.546097270770531</v>
      </c>
      <c r="O526" s="3">
        <f t="shared" si="6"/>
        <v>240.55417698372784</v>
      </c>
      <c r="P526" s="3">
        <f t="shared" si="25"/>
        <v>109.11353925144857</v>
      </c>
      <c r="V526" s="3"/>
      <c r="W526" s="3"/>
      <c r="X526" s="3"/>
      <c r="Y526" s="3"/>
      <c r="Z526" s="3"/>
      <c r="AA526" s="3"/>
      <c r="AB526" s="3"/>
      <c r="AC526" s="3"/>
      <c r="AG526" s="3"/>
    </row>
    <row r="527" spans="1:33" ht="15.75" customHeight="1">
      <c r="A527" s="3">
        <v>20598</v>
      </c>
      <c r="B527" s="3" t="s">
        <v>163</v>
      </c>
      <c r="C527" s="3" t="s">
        <v>175</v>
      </c>
      <c r="D527" s="3" t="s">
        <v>172</v>
      </c>
      <c r="E527" s="3" t="s">
        <v>30</v>
      </c>
      <c r="F527" s="3" t="s">
        <v>173</v>
      </c>
      <c r="G527" s="3"/>
      <c r="H527" s="3"/>
      <c r="I527" s="4">
        <f t="shared" si="0"/>
        <v>0</v>
      </c>
      <c r="J527" s="5">
        <f t="shared" si="1"/>
        <v>0</v>
      </c>
      <c r="K527" s="5">
        <f t="shared" si="2"/>
        <v>0</v>
      </c>
      <c r="L527" s="5">
        <f t="shared" si="3"/>
        <v>0</v>
      </c>
      <c r="M527" s="5">
        <f t="shared" si="4"/>
        <v>0</v>
      </c>
      <c r="N527" s="5">
        <f t="shared" si="5"/>
        <v>0</v>
      </c>
      <c r="O527" s="3">
        <f t="shared" si="6"/>
        <v>0</v>
      </c>
      <c r="P527" s="3">
        <f t="shared" si="25"/>
        <v>0</v>
      </c>
      <c r="V527" s="3"/>
      <c r="W527" s="3"/>
      <c r="X527" s="3"/>
      <c r="Y527" s="3"/>
      <c r="Z527" s="3"/>
      <c r="AA527" s="3"/>
      <c r="AB527" s="3"/>
      <c r="AC527" s="3"/>
      <c r="AG527" s="3"/>
    </row>
    <row r="528" spans="1:33" ht="15.75" customHeight="1">
      <c r="A528" s="3">
        <v>8746</v>
      </c>
      <c r="B528" s="3" t="s">
        <v>163</v>
      </c>
      <c r="C528" s="3" t="s">
        <v>175</v>
      </c>
      <c r="D528" s="3" t="s">
        <v>147</v>
      </c>
      <c r="E528" s="3" t="s">
        <v>19</v>
      </c>
      <c r="F528" s="3" t="s">
        <v>148</v>
      </c>
      <c r="G528" s="2">
        <v>29.29</v>
      </c>
      <c r="H528" s="2">
        <v>17.93</v>
      </c>
      <c r="I528" s="4">
        <f t="shared" si="0"/>
        <v>11.531473</v>
      </c>
      <c r="J528" s="5">
        <f t="shared" si="1"/>
        <v>58.825461199999999</v>
      </c>
      <c r="K528" s="5">
        <f t="shared" si="2"/>
        <v>1955.5770073181611</v>
      </c>
      <c r="L528" s="5">
        <f t="shared" si="3"/>
        <v>2346.6924087817933</v>
      </c>
      <c r="M528" s="5">
        <f t="shared" si="4"/>
        <v>1701.3519963668002</v>
      </c>
      <c r="N528" s="5">
        <f t="shared" si="5"/>
        <v>850.67599818340011</v>
      </c>
      <c r="O528" s="3">
        <f t="shared" si="6"/>
        <v>3121.9809133330782</v>
      </c>
      <c r="P528" s="3">
        <f t="shared" si="25"/>
        <v>1416.1067215735156</v>
      </c>
      <c r="V528" s="3"/>
      <c r="W528" s="3"/>
      <c r="X528" s="3"/>
      <c r="Y528" s="3"/>
      <c r="Z528" s="3"/>
      <c r="AA528" s="3"/>
      <c r="AB528" s="3"/>
      <c r="AC528" s="3"/>
      <c r="AG528" s="3"/>
    </row>
    <row r="529" spans="1:33" ht="15.75" customHeight="1">
      <c r="A529" s="3">
        <v>1402</v>
      </c>
      <c r="B529" s="3" t="s">
        <v>163</v>
      </c>
      <c r="C529" s="3" t="s">
        <v>152</v>
      </c>
      <c r="D529" s="3" t="s">
        <v>153</v>
      </c>
      <c r="E529" s="3" t="s">
        <v>30</v>
      </c>
      <c r="F529" s="3" t="s">
        <v>154</v>
      </c>
      <c r="G529" s="3"/>
      <c r="H529" s="3"/>
      <c r="I529" s="4">
        <f t="shared" si="0"/>
        <v>0</v>
      </c>
      <c r="J529" s="5">
        <f t="shared" si="1"/>
        <v>0</v>
      </c>
      <c r="K529" s="5">
        <f t="shared" si="2"/>
        <v>0</v>
      </c>
      <c r="L529" s="5">
        <f t="shared" si="3"/>
        <v>0</v>
      </c>
      <c r="M529" s="5">
        <f t="shared" si="4"/>
        <v>0</v>
      </c>
      <c r="N529" s="5">
        <f t="shared" si="5"/>
        <v>0</v>
      </c>
      <c r="O529" s="3">
        <f t="shared" si="6"/>
        <v>0</v>
      </c>
      <c r="P529" s="3">
        <f t="shared" si="25"/>
        <v>0</v>
      </c>
      <c r="V529" s="3"/>
      <c r="W529" s="3"/>
      <c r="X529" s="3"/>
      <c r="Y529" s="3"/>
      <c r="Z529" s="3"/>
      <c r="AA529" s="3"/>
      <c r="AB529" s="3"/>
      <c r="AC529" s="3"/>
      <c r="AG529" s="3"/>
    </row>
    <row r="530" spans="1:33" ht="15.75" customHeight="1">
      <c r="A530" s="3">
        <v>8729</v>
      </c>
      <c r="B530" s="3" t="s">
        <v>163</v>
      </c>
      <c r="C530" s="3" t="s">
        <v>152</v>
      </c>
      <c r="D530" s="3" t="s">
        <v>153</v>
      </c>
      <c r="E530" s="3" t="s">
        <v>30</v>
      </c>
      <c r="F530" s="3" t="s">
        <v>154</v>
      </c>
      <c r="G530" s="2">
        <v>13.37</v>
      </c>
      <c r="H530" s="2">
        <v>4.32</v>
      </c>
      <c r="I530" s="4">
        <f t="shared" si="0"/>
        <v>5.2637689999999999</v>
      </c>
      <c r="J530" s="5">
        <f t="shared" si="1"/>
        <v>14.1732288</v>
      </c>
      <c r="K530" s="5">
        <f t="shared" si="2"/>
        <v>98.175348325961053</v>
      </c>
      <c r="L530" s="5">
        <f t="shared" si="3"/>
        <v>117.81041799115326</v>
      </c>
      <c r="M530" s="5">
        <f t="shared" si="4"/>
        <v>85.412553043586115</v>
      </c>
      <c r="N530" s="5">
        <f t="shared" si="5"/>
        <v>42.706276521793058</v>
      </c>
      <c r="O530" s="3">
        <f t="shared" si="6"/>
        <v>156.73203483498051</v>
      </c>
      <c r="P530" s="3">
        <f t="shared" si="25"/>
        <v>71.092455135721366</v>
      </c>
      <c r="V530" s="3"/>
      <c r="W530" s="3"/>
      <c r="X530" s="3"/>
      <c r="Y530" s="3"/>
      <c r="Z530" s="3"/>
      <c r="AA530" s="3"/>
      <c r="AB530" s="3"/>
      <c r="AC530" s="3"/>
      <c r="AG530" s="3"/>
    </row>
    <row r="531" spans="1:33" ht="15.75" customHeight="1">
      <c r="A531" s="3">
        <v>8732</v>
      </c>
      <c r="B531" s="3" t="s">
        <v>163</v>
      </c>
      <c r="C531" s="3" t="s">
        <v>152</v>
      </c>
      <c r="D531" s="3" t="s">
        <v>153</v>
      </c>
      <c r="E531" s="3" t="s">
        <v>19</v>
      </c>
      <c r="F531" s="3" t="s">
        <v>154</v>
      </c>
      <c r="G531" s="2">
        <v>2.23</v>
      </c>
      <c r="H531" s="2">
        <v>2.2000000000000002</v>
      </c>
      <c r="I531" s="4">
        <f t="shared" si="0"/>
        <v>0.87795099999999993</v>
      </c>
      <c r="J531" s="5">
        <f t="shared" si="1"/>
        <v>7.2178480000000009</v>
      </c>
      <c r="K531" s="5">
        <f t="shared" si="2"/>
        <v>1.3908756256121853</v>
      </c>
      <c r="L531" s="5">
        <f t="shared" si="3"/>
        <v>1.6690507507346222</v>
      </c>
      <c r="M531" s="5">
        <f t="shared" si="4"/>
        <v>1.2100617942826011</v>
      </c>
      <c r="N531" s="5">
        <f t="shared" si="5"/>
        <v>0.60503089714130054</v>
      </c>
      <c r="O531" s="3">
        <f t="shared" si="6"/>
        <v>2.2204633925085728</v>
      </c>
      <c r="P531" s="3">
        <f t="shared" si="25"/>
        <v>1.0071852527062037</v>
      </c>
      <c r="V531" s="3"/>
      <c r="W531" s="3"/>
      <c r="X531" s="3"/>
      <c r="Y531" s="3"/>
      <c r="Z531" s="3"/>
      <c r="AA531" s="3"/>
      <c r="AB531" s="3"/>
      <c r="AC531" s="3"/>
      <c r="AG531" s="3"/>
    </row>
    <row r="532" spans="1:33" ht="15.75" customHeight="1">
      <c r="A532" s="3">
        <v>8733</v>
      </c>
      <c r="B532" s="3" t="s">
        <v>163</v>
      </c>
      <c r="C532" s="3" t="s">
        <v>152</v>
      </c>
      <c r="D532" s="3" t="s">
        <v>153</v>
      </c>
      <c r="E532" s="3" t="s">
        <v>19</v>
      </c>
      <c r="F532" s="3" t="s">
        <v>154</v>
      </c>
      <c r="G532" s="2">
        <v>19.420000000000002</v>
      </c>
      <c r="H532" s="2">
        <v>3.2</v>
      </c>
      <c r="I532" s="4">
        <f t="shared" si="0"/>
        <v>7.6456540000000004</v>
      </c>
      <c r="J532" s="5">
        <f t="shared" si="1"/>
        <v>10.498688000000001</v>
      </c>
      <c r="K532" s="5">
        <f t="shared" si="2"/>
        <v>153.42789227902577</v>
      </c>
      <c r="L532" s="5">
        <f t="shared" si="3"/>
        <v>184.11347073483091</v>
      </c>
      <c r="M532" s="5">
        <f t="shared" si="4"/>
        <v>133.48226628275242</v>
      </c>
      <c r="N532" s="5">
        <f t="shared" si="5"/>
        <v>66.74113314137621</v>
      </c>
      <c r="O532" s="3">
        <f t="shared" si="6"/>
        <v>244.93995862885069</v>
      </c>
      <c r="P532" s="3">
        <f t="shared" si="25"/>
        <v>111.10289634216234</v>
      </c>
      <c r="V532" s="3"/>
      <c r="W532" s="3"/>
      <c r="X532" s="3"/>
      <c r="Y532" s="3"/>
      <c r="Z532" s="3"/>
      <c r="AA532" s="3"/>
      <c r="AB532" s="3"/>
      <c r="AC532" s="3"/>
      <c r="AG532" s="3"/>
    </row>
    <row r="533" spans="1:33" ht="15.75" customHeight="1">
      <c r="A533" s="3">
        <v>8734</v>
      </c>
      <c r="B533" s="3" t="s">
        <v>163</v>
      </c>
      <c r="C533" s="3" t="s">
        <v>152</v>
      </c>
      <c r="D533" s="3" t="s">
        <v>153</v>
      </c>
      <c r="E533" s="3" t="s">
        <v>30</v>
      </c>
      <c r="F533" s="3" t="s">
        <v>154</v>
      </c>
      <c r="G533" s="2">
        <v>2.5499999999999998</v>
      </c>
      <c r="H533" s="2">
        <v>2.42</v>
      </c>
      <c r="I533" s="4">
        <f t="shared" si="0"/>
        <v>1.003935</v>
      </c>
      <c r="J533" s="5">
        <f t="shared" si="1"/>
        <v>7.9396328</v>
      </c>
      <c r="K533" s="5">
        <f t="shared" si="2"/>
        <v>2.0005601622991733</v>
      </c>
      <c r="L533" s="5">
        <f t="shared" si="3"/>
        <v>2.4006721947590077</v>
      </c>
      <c r="M533" s="5">
        <f t="shared" si="4"/>
        <v>1.7404873412002806</v>
      </c>
      <c r="N533" s="5">
        <f t="shared" si="5"/>
        <v>0.8702436706001403</v>
      </c>
      <c r="O533" s="3">
        <f t="shared" si="6"/>
        <v>3.1937942711025147</v>
      </c>
      <c r="P533" s="3">
        <f t="shared" si="25"/>
        <v>1.4486807127218122</v>
      </c>
      <c r="V533" s="3"/>
      <c r="W533" s="3"/>
      <c r="X533" s="3"/>
      <c r="Y533" s="3"/>
      <c r="Z533" s="3"/>
      <c r="AA533" s="3"/>
      <c r="AB533" s="3"/>
      <c r="AC533" s="3"/>
      <c r="AG533" s="3"/>
    </row>
    <row r="534" spans="1:33" ht="15.75" customHeight="1">
      <c r="A534" s="8">
        <v>8730</v>
      </c>
      <c r="B534" s="8" t="s">
        <v>163</v>
      </c>
      <c r="C534" s="8" t="s">
        <v>152</v>
      </c>
      <c r="D534" s="8" t="s">
        <v>153</v>
      </c>
      <c r="E534" s="8" t="s">
        <v>19</v>
      </c>
      <c r="F534" s="8" t="s">
        <v>154</v>
      </c>
      <c r="G534" s="9">
        <v>3.18</v>
      </c>
      <c r="H534" s="9">
        <v>2.5299999999999998</v>
      </c>
      <c r="I534" s="10">
        <f t="shared" si="0"/>
        <v>1.2519660000000001</v>
      </c>
      <c r="J534" s="11">
        <f t="shared" si="1"/>
        <v>8.3005251999999992</v>
      </c>
      <c r="K534" s="11">
        <f t="shared" si="2"/>
        <v>3.2525999472956952</v>
      </c>
      <c r="L534" s="11">
        <f t="shared" si="3"/>
        <v>3.9031199367548339</v>
      </c>
      <c r="M534" s="11">
        <f t="shared" si="4"/>
        <v>2.8297619541472545</v>
      </c>
      <c r="N534" s="11">
        <f t="shared" si="5"/>
        <v>1.4148809770736273</v>
      </c>
      <c r="O534" s="8">
        <f t="shared" si="6"/>
        <v>5.1926131858602123</v>
      </c>
      <c r="P534" s="8">
        <f t="shared" si="25"/>
        <v>2.3553297214675841</v>
      </c>
      <c r="Q534" s="11"/>
      <c r="R534" s="11"/>
      <c r="S534" s="11"/>
      <c r="T534" s="11"/>
      <c r="U534" s="11"/>
      <c r="V534" s="8"/>
      <c r="W534" s="8"/>
      <c r="X534" s="8"/>
      <c r="Y534" s="8"/>
      <c r="Z534" s="8"/>
      <c r="AA534" s="8"/>
      <c r="AB534" s="8"/>
      <c r="AC534" s="8"/>
      <c r="AD534" s="11"/>
      <c r="AE534" s="11"/>
      <c r="AF534" s="11"/>
      <c r="AG534" s="8"/>
    </row>
    <row r="535" spans="1:33" ht="15.75" customHeight="1">
      <c r="A535" s="3">
        <v>17624</v>
      </c>
      <c r="B535" s="3" t="s">
        <v>163</v>
      </c>
      <c r="C535" s="3" t="s">
        <v>152</v>
      </c>
      <c r="D535" s="3" t="s">
        <v>153</v>
      </c>
      <c r="E535" s="3" t="s">
        <v>19</v>
      </c>
      <c r="F535" s="3" t="s">
        <v>154</v>
      </c>
      <c r="G535" s="3"/>
      <c r="H535" s="3"/>
      <c r="I535" s="4">
        <f t="shared" si="0"/>
        <v>0</v>
      </c>
      <c r="J535" s="5">
        <f t="shared" si="1"/>
        <v>0</v>
      </c>
      <c r="K535" s="5">
        <f t="shared" si="2"/>
        <v>0</v>
      </c>
      <c r="L535" s="5">
        <f t="shared" si="3"/>
        <v>0</v>
      </c>
      <c r="M535" s="5">
        <f t="shared" si="4"/>
        <v>0</v>
      </c>
      <c r="N535" s="5">
        <f t="shared" si="5"/>
        <v>0</v>
      </c>
      <c r="O535" s="3">
        <f t="shared" si="6"/>
        <v>0</v>
      </c>
      <c r="P535" s="3">
        <f t="shared" si="25"/>
        <v>0</v>
      </c>
      <c r="V535" s="3"/>
      <c r="W535" s="3"/>
      <c r="X535" s="3"/>
      <c r="Y535" s="3"/>
      <c r="Z535" s="3"/>
      <c r="AA535" s="3"/>
      <c r="AB535" s="3"/>
      <c r="AC535" s="3"/>
      <c r="AG535" s="3"/>
    </row>
    <row r="536" spans="1:33" ht="15.75" customHeight="1">
      <c r="A536" s="3">
        <v>17626</v>
      </c>
      <c r="B536" s="3" t="s">
        <v>163</v>
      </c>
      <c r="C536" s="3" t="s">
        <v>152</v>
      </c>
      <c r="D536" s="3" t="s">
        <v>153</v>
      </c>
      <c r="E536" s="3" t="s">
        <v>19</v>
      </c>
      <c r="F536" s="3" t="s">
        <v>154</v>
      </c>
      <c r="G536" s="3"/>
      <c r="H536" s="3"/>
      <c r="I536" s="4">
        <f t="shared" si="0"/>
        <v>0</v>
      </c>
      <c r="J536" s="5">
        <f t="shared" si="1"/>
        <v>0</v>
      </c>
      <c r="K536" s="5">
        <f t="shared" si="2"/>
        <v>0</v>
      </c>
      <c r="L536" s="5">
        <f t="shared" si="3"/>
        <v>0</v>
      </c>
      <c r="M536" s="5">
        <f t="shared" si="4"/>
        <v>0</v>
      </c>
      <c r="N536" s="5">
        <f t="shared" si="5"/>
        <v>0</v>
      </c>
      <c r="O536" s="3">
        <f t="shared" si="6"/>
        <v>0</v>
      </c>
      <c r="P536" s="3">
        <f t="shared" si="25"/>
        <v>0</v>
      </c>
      <c r="V536" s="3"/>
      <c r="W536" s="3"/>
      <c r="X536" s="3"/>
      <c r="Y536" s="3"/>
      <c r="Z536" s="3"/>
      <c r="AA536" s="3"/>
      <c r="AB536" s="3"/>
      <c r="AC536" s="3"/>
      <c r="AG536" s="3"/>
    </row>
    <row r="537" spans="1:33" ht="15.75" customHeight="1">
      <c r="A537" s="3">
        <v>17627</v>
      </c>
      <c r="B537" s="3" t="s">
        <v>163</v>
      </c>
      <c r="C537" s="3" t="s">
        <v>152</v>
      </c>
      <c r="D537" s="3" t="s">
        <v>153</v>
      </c>
      <c r="E537" s="3" t="s">
        <v>30</v>
      </c>
      <c r="F537" s="3" t="s">
        <v>154</v>
      </c>
      <c r="G537" s="2">
        <v>1.75</v>
      </c>
      <c r="H537" s="2">
        <v>3.3</v>
      </c>
      <c r="I537" s="4">
        <f t="shared" si="0"/>
        <v>0.688975</v>
      </c>
      <c r="J537" s="5">
        <f t="shared" si="1"/>
        <v>10.826772</v>
      </c>
      <c r="K537" s="5">
        <f t="shared" si="2"/>
        <v>1.2848307637708332</v>
      </c>
      <c r="L537" s="5">
        <f t="shared" si="3"/>
        <v>1.5417969165249998</v>
      </c>
      <c r="M537" s="5">
        <f t="shared" si="4"/>
        <v>1.1178027644806248</v>
      </c>
      <c r="N537" s="5">
        <f t="shared" si="5"/>
        <v>0.55890138224031238</v>
      </c>
      <c r="O537" s="3">
        <f t="shared" si="6"/>
        <v>2.0511680728219464</v>
      </c>
      <c r="P537" s="3">
        <f t="shared" si="25"/>
        <v>0.93039418741963931</v>
      </c>
      <c r="V537" s="3"/>
      <c r="W537" s="3"/>
      <c r="X537" s="3"/>
      <c r="Y537" s="3"/>
      <c r="Z537" s="3"/>
      <c r="AA537" s="3"/>
      <c r="AB537" s="3"/>
      <c r="AC537" s="3"/>
      <c r="AG537" s="3"/>
    </row>
    <row r="538" spans="1:33" ht="15.75" customHeight="1">
      <c r="A538" s="3">
        <v>17628</v>
      </c>
      <c r="B538" s="3" t="s">
        <v>163</v>
      </c>
      <c r="C538" s="3" t="s">
        <v>152</v>
      </c>
      <c r="D538" s="3" t="s">
        <v>153</v>
      </c>
      <c r="E538" s="3" t="s">
        <v>30</v>
      </c>
      <c r="F538" s="3" t="s">
        <v>154</v>
      </c>
      <c r="G538" s="2">
        <v>9.9</v>
      </c>
      <c r="H538" s="2">
        <v>3.4</v>
      </c>
      <c r="I538" s="4">
        <f t="shared" si="0"/>
        <v>3.8976299999999999</v>
      </c>
      <c r="J538" s="5">
        <f t="shared" si="1"/>
        <v>11.154855999999999</v>
      </c>
      <c r="K538" s="5">
        <f t="shared" si="2"/>
        <v>42.364803436923658</v>
      </c>
      <c r="L538" s="5">
        <f t="shared" si="3"/>
        <v>50.837764124308386</v>
      </c>
      <c r="M538" s="5">
        <f t="shared" si="4"/>
        <v>36.857378990123578</v>
      </c>
      <c r="N538" s="5">
        <f t="shared" si="5"/>
        <v>18.428689495061789</v>
      </c>
      <c r="O538" s="3">
        <f t="shared" si="6"/>
        <v>67.633290446876771</v>
      </c>
      <c r="P538" s="3">
        <f t="shared" si="25"/>
        <v>30.677944504697194</v>
      </c>
      <c r="V538" s="3"/>
      <c r="W538" s="3"/>
      <c r="X538" s="3"/>
      <c r="Y538" s="3"/>
      <c r="Z538" s="3"/>
      <c r="AA538" s="3"/>
      <c r="AB538" s="3"/>
      <c r="AC538" s="3"/>
      <c r="AG538" s="3"/>
    </row>
    <row r="539" spans="1:33" ht="15.75" customHeight="1">
      <c r="A539" s="3">
        <v>17629</v>
      </c>
      <c r="B539" s="3" t="s">
        <v>163</v>
      </c>
      <c r="C539" s="3" t="s">
        <v>152</v>
      </c>
      <c r="D539" s="3" t="s">
        <v>153</v>
      </c>
      <c r="E539" s="3" t="s">
        <v>30</v>
      </c>
      <c r="F539" s="3" t="s">
        <v>154</v>
      </c>
      <c r="G539" s="2">
        <v>8.1999999999999993</v>
      </c>
      <c r="H539" s="2">
        <v>4.01</v>
      </c>
      <c r="I539" s="4">
        <f t="shared" si="0"/>
        <v>3.2283399999999998</v>
      </c>
      <c r="J539" s="5">
        <f t="shared" si="1"/>
        <v>13.156168399999999</v>
      </c>
      <c r="K539" s="5">
        <f t="shared" si="2"/>
        <v>34.278986016510842</v>
      </c>
      <c r="L539" s="5">
        <f t="shared" si="3"/>
        <v>41.134783219813009</v>
      </c>
      <c r="M539" s="5">
        <f t="shared" si="4"/>
        <v>29.822717834364429</v>
      </c>
      <c r="N539" s="5">
        <f t="shared" si="5"/>
        <v>14.911358917182215</v>
      </c>
      <c r="O539" s="3">
        <f t="shared" si="6"/>
        <v>54.724687226058727</v>
      </c>
      <c r="P539" s="3">
        <f t="shared" si="25"/>
        <v>24.822700576376704</v>
      </c>
      <c r="V539" s="3"/>
      <c r="W539" s="3"/>
      <c r="X539" s="3"/>
      <c r="Y539" s="3"/>
      <c r="Z539" s="3"/>
      <c r="AA539" s="3"/>
      <c r="AB539" s="3"/>
      <c r="AC539" s="3"/>
      <c r="AG539" s="3"/>
    </row>
    <row r="540" spans="1:33" ht="15.75" customHeight="1">
      <c r="A540" s="3">
        <v>17630</v>
      </c>
      <c r="B540" s="3" t="s">
        <v>163</v>
      </c>
      <c r="C540" s="3" t="s">
        <v>152</v>
      </c>
      <c r="D540" s="3" t="s">
        <v>153</v>
      </c>
      <c r="E540" s="3" t="s">
        <v>30</v>
      </c>
      <c r="F540" s="3" t="s">
        <v>154</v>
      </c>
      <c r="G540" s="2">
        <v>9</v>
      </c>
      <c r="H540" s="2">
        <v>4.3</v>
      </c>
      <c r="I540" s="4">
        <f t="shared" si="0"/>
        <v>3.5432999999999999</v>
      </c>
      <c r="J540" s="5">
        <f t="shared" si="1"/>
        <v>14.107612</v>
      </c>
      <c r="K540" s="5">
        <f t="shared" si="2"/>
        <v>44.280178604465661</v>
      </c>
      <c r="L540" s="5">
        <f t="shared" si="3"/>
        <v>53.136214325358793</v>
      </c>
      <c r="M540" s="5">
        <f t="shared" si="4"/>
        <v>38.523755385885124</v>
      </c>
      <c r="N540" s="5">
        <f t="shared" si="5"/>
        <v>19.261877692942562</v>
      </c>
      <c r="O540" s="3">
        <f t="shared" si="6"/>
        <v>70.691091133099206</v>
      </c>
      <c r="P540" s="3">
        <f t="shared" si="25"/>
        <v>32.064939564948453</v>
      </c>
      <c r="V540" s="3"/>
      <c r="W540" s="3"/>
      <c r="X540" s="3"/>
      <c r="Y540" s="3"/>
      <c r="Z540" s="3"/>
      <c r="AA540" s="3"/>
      <c r="AB540" s="3"/>
      <c r="AC540" s="3"/>
      <c r="AG540" s="3"/>
    </row>
    <row r="541" spans="1:33" ht="15.75" customHeight="1">
      <c r="A541" s="3">
        <v>17631</v>
      </c>
      <c r="B541" s="3" t="s">
        <v>163</v>
      </c>
      <c r="C541" s="3" t="s">
        <v>152</v>
      </c>
      <c r="D541" s="3" t="s">
        <v>153</v>
      </c>
      <c r="E541" s="3" t="s">
        <v>30</v>
      </c>
      <c r="F541" s="3" t="s">
        <v>154</v>
      </c>
      <c r="G541" s="2">
        <v>8.1999999999999993</v>
      </c>
      <c r="H541" s="2">
        <v>4.5</v>
      </c>
      <c r="I541" s="4">
        <f t="shared" si="0"/>
        <v>3.2283399999999998</v>
      </c>
      <c r="J541" s="5">
        <f t="shared" si="1"/>
        <v>14.763780000000001</v>
      </c>
      <c r="K541" s="5">
        <f t="shared" si="2"/>
        <v>38.467690043466035</v>
      </c>
      <c r="L541" s="5">
        <f t="shared" si="3"/>
        <v>46.161228052159238</v>
      </c>
      <c r="M541" s="5">
        <f t="shared" si="4"/>
        <v>33.46689033781545</v>
      </c>
      <c r="N541" s="5">
        <f t="shared" si="5"/>
        <v>16.733445168907725</v>
      </c>
      <c r="O541" s="3">
        <f t="shared" si="6"/>
        <v>61.411743769891352</v>
      </c>
      <c r="P541" s="3">
        <f t="shared" si="25"/>
        <v>27.855898402417754</v>
      </c>
      <c r="V541" s="3"/>
      <c r="W541" s="3"/>
      <c r="X541" s="3"/>
      <c r="Y541" s="3"/>
      <c r="Z541" s="3"/>
      <c r="AA541" s="3"/>
      <c r="AB541" s="3"/>
      <c r="AC541" s="3"/>
      <c r="AG541" s="3"/>
    </row>
    <row r="542" spans="1:33" ht="15.75" customHeight="1">
      <c r="A542" s="3">
        <v>17632</v>
      </c>
      <c r="B542" s="3" t="s">
        <v>163</v>
      </c>
      <c r="C542" s="3" t="s">
        <v>152</v>
      </c>
      <c r="D542" s="3" t="s">
        <v>153</v>
      </c>
      <c r="E542" s="3" t="s">
        <v>30</v>
      </c>
      <c r="F542" s="3" t="s">
        <v>154</v>
      </c>
      <c r="G542" s="2">
        <v>8.1199999999999992</v>
      </c>
      <c r="H542" s="2">
        <v>3.9</v>
      </c>
      <c r="I542" s="4">
        <f t="shared" si="0"/>
        <v>3.1968439999999996</v>
      </c>
      <c r="J542" s="5">
        <f t="shared" si="1"/>
        <v>12.795275999999999</v>
      </c>
      <c r="K542" s="5">
        <f t="shared" si="2"/>
        <v>32.691327395622437</v>
      </c>
      <c r="L542" s="5">
        <f t="shared" si="3"/>
        <v>39.22959287474692</v>
      </c>
      <c r="M542" s="5">
        <f t="shared" si="4"/>
        <v>28.441454834191518</v>
      </c>
      <c r="N542" s="5">
        <f t="shared" si="5"/>
        <v>14.220727417095759</v>
      </c>
      <c r="O542" s="3">
        <f t="shared" si="6"/>
        <v>52.190069620741433</v>
      </c>
      <c r="P542" s="3">
        <f t="shared" si="25"/>
        <v>23.67301736973711</v>
      </c>
      <c r="V542" s="3"/>
      <c r="W542" s="3"/>
      <c r="X542" s="3"/>
      <c r="Y542" s="3"/>
      <c r="Z542" s="3"/>
      <c r="AA542" s="3"/>
      <c r="AB542" s="3"/>
      <c r="AC542" s="3"/>
      <c r="AG542" s="3"/>
    </row>
    <row r="543" spans="1:33" ht="15.75" customHeight="1">
      <c r="A543" s="3">
        <v>17633</v>
      </c>
      <c r="B543" s="3" t="s">
        <v>163</v>
      </c>
      <c r="C543" s="3" t="s">
        <v>152</v>
      </c>
      <c r="D543" s="3" t="s">
        <v>153</v>
      </c>
      <c r="E543" s="3" t="s">
        <v>30</v>
      </c>
      <c r="F543" s="3" t="s">
        <v>154</v>
      </c>
      <c r="G543" s="2">
        <v>8.6999999999999993</v>
      </c>
      <c r="H543" s="2">
        <v>4.2</v>
      </c>
      <c r="I543" s="4">
        <f t="shared" si="0"/>
        <v>3.4251899999999997</v>
      </c>
      <c r="J543" s="5">
        <f t="shared" si="1"/>
        <v>13.779528000000001</v>
      </c>
      <c r="K543" s="5">
        <f t="shared" si="2"/>
        <v>40.415102549533238</v>
      </c>
      <c r="L543" s="5">
        <f t="shared" si="3"/>
        <v>48.498123059439884</v>
      </c>
      <c r="M543" s="5">
        <f t="shared" si="4"/>
        <v>35.161139218093915</v>
      </c>
      <c r="N543" s="5">
        <f t="shared" si="5"/>
        <v>17.580569609046957</v>
      </c>
      <c r="O543" s="3">
        <f t="shared" si="6"/>
        <v>64.520690465202335</v>
      </c>
      <c r="P543" s="3">
        <f t="shared" si="25"/>
        <v>29.26609290214753</v>
      </c>
      <c r="V543" s="3"/>
      <c r="W543" s="3"/>
      <c r="X543" s="3"/>
      <c r="Y543" s="3"/>
      <c r="Z543" s="3"/>
      <c r="AA543" s="3"/>
      <c r="AB543" s="3"/>
      <c r="AC543" s="3"/>
      <c r="AG543" s="3"/>
    </row>
    <row r="544" spans="1:33" ht="15.75" customHeight="1">
      <c r="A544" s="3">
        <v>17634</v>
      </c>
      <c r="B544" s="3" t="s">
        <v>163</v>
      </c>
      <c r="C544" s="3" t="s">
        <v>152</v>
      </c>
      <c r="D544" s="3" t="s">
        <v>153</v>
      </c>
      <c r="E544" s="3" t="s">
        <v>30</v>
      </c>
      <c r="F544" s="3" t="s">
        <v>154</v>
      </c>
      <c r="G544" s="3"/>
      <c r="H544" s="3"/>
      <c r="I544" s="4">
        <f t="shared" si="0"/>
        <v>0</v>
      </c>
      <c r="J544" s="5">
        <f t="shared" si="1"/>
        <v>0</v>
      </c>
      <c r="K544" s="5">
        <f t="shared" si="2"/>
        <v>0</v>
      </c>
      <c r="L544" s="5">
        <f t="shared" si="3"/>
        <v>0</v>
      </c>
      <c r="M544" s="5">
        <f t="shared" si="4"/>
        <v>0</v>
      </c>
      <c r="N544" s="5">
        <f t="shared" si="5"/>
        <v>0</v>
      </c>
      <c r="O544" s="3">
        <f t="shared" si="6"/>
        <v>0</v>
      </c>
      <c r="P544" s="3">
        <f t="shared" si="25"/>
        <v>0</v>
      </c>
      <c r="V544" s="3"/>
      <c r="W544" s="3"/>
      <c r="X544" s="3"/>
      <c r="Y544" s="3"/>
      <c r="Z544" s="3"/>
      <c r="AA544" s="3"/>
      <c r="AB544" s="3"/>
      <c r="AC544" s="3"/>
      <c r="AG544" s="3"/>
    </row>
    <row r="545" spans="1:33" ht="15.75" customHeight="1">
      <c r="A545" s="3">
        <v>3964</v>
      </c>
      <c r="B545" s="3" t="s">
        <v>163</v>
      </c>
      <c r="C545" s="3" t="s">
        <v>152</v>
      </c>
      <c r="D545" s="3" t="s">
        <v>172</v>
      </c>
      <c r="E545" s="3" t="s">
        <v>30</v>
      </c>
      <c r="F545" s="3" t="s">
        <v>173</v>
      </c>
      <c r="G545" s="3"/>
      <c r="H545" s="3"/>
      <c r="I545" s="4">
        <f t="shared" si="0"/>
        <v>0</v>
      </c>
      <c r="J545" s="5">
        <f t="shared" si="1"/>
        <v>0</v>
      </c>
      <c r="K545" s="5">
        <f t="shared" si="2"/>
        <v>0</v>
      </c>
      <c r="L545" s="5">
        <f t="shared" si="3"/>
        <v>0</v>
      </c>
      <c r="M545" s="5">
        <f t="shared" si="4"/>
        <v>0</v>
      </c>
      <c r="N545" s="5">
        <f t="shared" si="5"/>
        <v>0</v>
      </c>
      <c r="O545" s="3">
        <f t="shared" si="6"/>
        <v>0</v>
      </c>
      <c r="P545" s="3">
        <f t="shared" si="25"/>
        <v>0</v>
      </c>
      <c r="V545" s="3"/>
      <c r="W545" s="3"/>
      <c r="X545" s="3"/>
      <c r="Y545" s="3"/>
      <c r="Z545" s="3"/>
      <c r="AA545" s="3"/>
      <c r="AB545" s="3"/>
      <c r="AC545" s="3"/>
      <c r="AG545" s="3"/>
    </row>
    <row r="546" spans="1:33" ht="15.75" customHeight="1">
      <c r="A546" s="3">
        <v>17658</v>
      </c>
      <c r="B546" s="3" t="s">
        <v>163</v>
      </c>
      <c r="C546" s="3" t="s">
        <v>152</v>
      </c>
      <c r="D546" s="3" t="s">
        <v>153</v>
      </c>
      <c r="E546" s="3" t="s">
        <v>30</v>
      </c>
      <c r="F546" s="3" t="s">
        <v>154</v>
      </c>
      <c r="G546" s="3"/>
      <c r="H546" s="3"/>
      <c r="I546" s="4">
        <f t="shared" si="0"/>
        <v>0</v>
      </c>
      <c r="J546" s="5">
        <f t="shared" si="1"/>
        <v>0</v>
      </c>
      <c r="K546" s="5">
        <f t="shared" si="2"/>
        <v>0</v>
      </c>
      <c r="L546" s="5">
        <f t="shared" si="3"/>
        <v>0</v>
      </c>
      <c r="M546" s="5">
        <f t="shared" si="4"/>
        <v>0</v>
      </c>
      <c r="N546" s="5">
        <f t="shared" si="5"/>
        <v>0</v>
      </c>
      <c r="O546" s="3">
        <f t="shared" si="6"/>
        <v>0</v>
      </c>
      <c r="P546" s="3">
        <f t="shared" si="25"/>
        <v>0</v>
      </c>
      <c r="V546" s="3"/>
      <c r="W546" s="3"/>
      <c r="X546" s="3"/>
      <c r="Y546" s="3"/>
      <c r="Z546" s="3"/>
      <c r="AA546" s="3"/>
      <c r="AB546" s="3"/>
      <c r="AC546" s="3"/>
      <c r="AG546" s="3"/>
    </row>
    <row r="547" spans="1:33" ht="15.75" customHeight="1">
      <c r="A547" s="3">
        <v>1395</v>
      </c>
      <c r="B547" s="3" t="s">
        <v>163</v>
      </c>
      <c r="C547" s="3" t="s">
        <v>152</v>
      </c>
      <c r="D547" s="3" t="s">
        <v>153</v>
      </c>
      <c r="E547" s="3" t="s">
        <v>30</v>
      </c>
      <c r="F547" s="3" t="s">
        <v>154</v>
      </c>
      <c r="G547" s="2">
        <v>2.5499999999999998</v>
      </c>
      <c r="H547" s="2">
        <v>2.19</v>
      </c>
      <c r="I547" s="4">
        <f t="shared" si="0"/>
        <v>1.003935</v>
      </c>
      <c r="J547" s="5">
        <f t="shared" si="1"/>
        <v>7.1850395999999996</v>
      </c>
      <c r="K547" s="5">
        <f t="shared" si="2"/>
        <v>1.8104242791054501</v>
      </c>
      <c r="L547" s="5">
        <f t="shared" si="3"/>
        <v>2.17250913492654</v>
      </c>
      <c r="M547" s="5">
        <f t="shared" si="4"/>
        <v>1.5750691228217415</v>
      </c>
      <c r="N547" s="5">
        <f t="shared" si="5"/>
        <v>0.78753456141087075</v>
      </c>
      <c r="O547" s="3">
        <f t="shared" si="6"/>
        <v>2.8902518403778954</v>
      </c>
      <c r="P547" s="3">
        <f t="shared" si="25"/>
        <v>1.3109961821738714</v>
      </c>
      <c r="V547" s="3"/>
      <c r="W547" s="3"/>
      <c r="X547" s="3"/>
      <c r="Y547" s="3"/>
      <c r="Z547" s="3"/>
      <c r="AA547" s="3"/>
      <c r="AB547" s="3"/>
      <c r="AC547" s="3"/>
      <c r="AG547" s="3"/>
    </row>
    <row r="548" spans="1:33" ht="15.75" customHeight="1">
      <c r="A548" s="3">
        <v>1401</v>
      </c>
      <c r="B548" s="3" t="s">
        <v>163</v>
      </c>
      <c r="C548" s="3" t="s">
        <v>152</v>
      </c>
      <c r="D548" s="3" t="s">
        <v>153</v>
      </c>
      <c r="E548" s="3" t="s">
        <v>19</v>
      </c>
      <c r="F548" s="3" t="s">
        <v>154</v>
      </c>
      <c r="G548" s="2">
        <v>6.36</v>
      </c>
      <c r="H548" s="2">
        <v>2.2599999999999998</v>
      </c>
      <c r="I548" s="4">
        <f t="shared" si="0"/>
        <v>2.5039320000000003</v>
      </c>
      <c r="J548" s="5">
        <f t="shared" si="1"/>
        <v>7.4146983999999989</v>
      </c>
      <c r="K548" s="5">
        <f t="shared" si="2"/>
        <v>11.621938151602009</v>
      </c>
      <c r="L548" s="5">
        <f t="shared" si="3"/>
        <v>13.946325781922411</v>
      </c>
      <c r="M548" s="5">
        <f t="shared" si="4"/>
        <v>10.111086191893747</v>
      </c>
      <c r="N548" s="5">
        <f t="shared" si="5"/>
        <v>5.0555430959468737</v>
      </c>
      <c r="O548" s="3">
        <f t="shared" si="6"/>
        <v>18.553843162125027</v>
      </c>
      <c r="P548" s="3">
        <f t="shared" si="25"/>
        <v>8.4158816925165851</v>
      </c>
      <c r="V548" s="3"/>
      <c r="W548" s="3"/>
      <c r="X548" s="3"/>
      <c r="Y548" s="3"/>
      <c r="Z548" s="3"/>
      <c r="AA548" s="3"/>
      <c r="AB548" s="3"/>
      <c r="AC548" s="3"/>
      <c r="AG548" s="3"/>
    </row>
    <row r="549" spans="1:33" ht="15.75" customHeight="1">
      <c r="A549" s="3">
        <v>1400</v>
      </c>
      <c r="B549" s="3" t="s">
        <v>163</v>
      </c>
      <c r="C549" s="3" t="s">
        <v>152</v>
      </c>
      <c r="D549" s="3" t="s">
        <v>153</v>
      </c>
      <c r="E549" s="3" t="s">
        <v>19</v>
      </c>
      <c r="F549" s="3" t="s">
        <v>154</v>
      </c>
      <c r="G549" s="3"/>
      <c r="H549" s="3"/>
      <c r="I549" s="4">
        <f t="shared" si="0"/>
        <v>0</v>
      </c>
      <c r="J549" s="5">
        <f t="shared" si="1"/>
        <v>0</v>
      </c>
      <c r="K549" s="5">
        <f t="shared" si="2"/>
        <v>0</v>
      </c>
      <c r="L549" s="5">
        <f t="shared" si="3"/>
        <v>0</v>
      </c>
      <c r="M549" s="5">
        <f t="shared" si="4"/>
        <v>0</v>
      </c>
      <c r="N549" s="5">
        <f t="shared" si="5"/>
        <v>0</v>
      </c>
      <c r="O549" s="3">
        <f t="shared" si="6"/>
        <v>0</v>
      </c>
      <c r="P549" s="3">
        <f t="shared" si="25"/>
        <v>0</v>
      </c>
      <c r="V549" s="3"/>
      <c r="W549" s="3"/>
      <c r="X549" s="3"/>
      <c r="Y549" s="3"/>
      <c r="Z549" s="3"/>
      <c r="AA549" s="3"/>
      <c r="AB549" s="3"/>
      <c r="AC549" s="3"/>
      <c r="AG549" s="3"/>
    </row>
    <row r="550" spans="1:33" ht="15.75" customHeight="1">
      <c r="A550" s="12">
        <v>8724</v>
      </c>
      <c r="B550" s="12" t="s">
        <v>163</v>
      </c>
      <c r="C550" s="12" t="s">
        <v>152</v>
      </c>
      <c r="D550" s="12" t="s">
        <v>153</v>
      </c>
      <c r="E550" s="12" t="s">
        <v>19</v>
      </c>
      <c r="F550" s="12" t="s">
        <v>154</v>
      </c>
      <c r="G550" s="12"/>
      <c r="H550" s="12"/>
      <c r="I550" s="10">
        <f t="shared" si="0"/>
        <v>0</v>
      </c>
      <c r="J550" s="13">
        <f t="shared" si="1"/>
        <v>0</v>
      </c>
      <c r="K550" s="13">
        <f t="shared" si="2"/>
        <v>0</v>
      </c>
      <c r="L550" s="13">
        <f t="shared" si="3"/>
        <v>0</v>
      </c>
      <c r="M550" s="13">
        <f t="shared" si="4"/>
        <v>0</v>
      </c>
      <c r="N550" s="13">
        <f t="shared" si="5"/>
        <v>0</v>
      </c>
      <c r="O550" s="12">
        <f t="shared" si="6"/>
        <v>0</v>
      </c>
      <c r="P550" s="12">
        <f t="shared" si="25"/>
        <v>0</v>
      </c>
      <c r="Q550" s="13"/>
      <c r="R550" s="13"/>
      <c r="S550" s="13"/>
      <c r="T550" s="13"/>
      <c r="U550" s="13"/>
      <c r="V550" s="12"/>
      <c r="W550" s="12"/>
      <c r="X550" s="12"/>
      <c r="Y550" s="12"/>
      <c r="Z550" s="12"/>
      <c r="AA550" s="12"/>
      <c r="AB550" s="12"/>
      <c r="AC550" s="12"/>
      <c r="AD550" s="13"/>
      <c r="AE550" s="13"/>
      <c r="AF550" s="13"/>
      <c r="AG550" s="12"/>
    </row>
    <row r="551" spans="1:33" ht="15.75" customHeight="1">
      <c r="A551" s="3">
        <v>8723</v>
      </c>
      <c r="B551" s="3" t="s">
        <v>163</v>
      </c>
      <c r="C551" s="3" t="s">
        <v>152</v>
      </c>
      <c r="D551" s="3" t="s">
        <v>153</v>
      </c>
      <c r="E551" s="3" t="s">
        <v>19</v>
      </c>
      <c r="F551" s="3" t="s">
        <v>154</v>
      </c>
      <c r="G551" s="3"/>
      <c r="H551" s="3"/>
      <c r="I551" s="4">
        <f t="shared" si="0"/>
        <v>0</v>
      </c>
      <c r="J551" s="5">
        <f t="shared" si="1"/>
        <v>0</v>
      </c>
      <c r="K551" s="5">
        <f t="shared" si="2"/>
        <v>0</v>
      </c>
      <c r="L551" s="5">
        <f t="shared" si="3"/>
        <v>0</v>
      </c>
      <c r="M551" s="5">
        <f t="shared" si="4"/>
        <v>0</v>
      </c>
      <c r="N551" s="5">
        <f t="shared" si="5"/>
        <v>0</v>
      </c>
      <c r="O551" s="3">
        <f t="shared" si="6"/>
        <v>0</v>
      </c>
      <c r="P551" s="3">
        <f t="shared" si="25"/>
        <v>0</v>
      </c>
      <c r="V551" s="3"/>
      <c r="W551" s="3"/>
      <c r="X551" s="3"/>
      <c r="Y551" s="3"/>
      <c r="Z551" s="3"/>
      <c r="AA551" s="3"/>
      <c r="AB551" s="3"/>
      <c r="AC551" s="3"/>
      <c r="AG551" s="3"/>
    </row>
    <row r="552" spans="1:33" ht="15.75" customHeight="1">
      <c r="A552" s="3">
        <v>8722</v>
      </c>
      <c r="B552" s="3" t="s">
        <v>163</v>
      </c>
      <c r="C552" s="3" t="s">
        <v>152</v>
      </c>
      <c r="D552" s="3" t="s">
        <v>153</v>
      </c>
      <c r="E552" s="3" t="s">
        <v>19</v>
      </c>
      <c r="F552" s="3" t="s">
        <v>154</v>
      </c>
      <c r="G552" s="3"/>
      <c r="H552" s="3"/>
      <c r="I552" s="4">
        <f t="shared" si="0"/>
        <v>0</v>
      </c>
      <c r="J552" s="5">
        <f t="shared" si="1"/>
        <v>0</v>
      </c>
      <c r="K552" s="5">
        <f t="shared" si="2"/>
        <v>0</v>
      </c>
      <c r="L552" s="5">
        <f t="shared" si="3"/>
        <v>0</v>
      </c>
      <c r="M552" s="5">
        <f t="shared" si="4"/>
        <v>0</v>
      </c>
      <c r="N552" s="5">
        <f t="shared" si="5"/>
        <v>0</v>
      </c>
      <c r="O552" s="3">
        <f t="shared" si="6"/>
        <v>0</v>
      </c>
      <c r="P552" s="3">
        <f t="shared" si="25"/>
        <v>0</v>
      </c>
      <c r="V552" s="3"/>
      <c r="W552" s="3"/>
      <c r="X552" s="3"/>
      <c r="Y552" s="3"/>
      <c r="Z552" s="3"/>
      <c r="AA552" s="3"/>
      <c r="AB552" s="3"/>
      <c r="AC552" s="3"/>
      <c r="AG552" s="3"/>
    </row>
    <row r="553" spans="1:33" ht="15.75" customHeight="1">
      <c r="A553" s="3">
        <v>8721</v>
      </c>
      <c r="B553" s="3" t="s">
        <v>163</v>
      </c>
      <c r="C553" s="3" t="s">
        <v>152</v>
      </c>
      <c r="D553" s="3" t="s">
        <v>153</v>
      </c>
      <c r="E553" s="3" t="s">
        <v>19</v>
      </c>
      <c r="F553" s="3" t="s">
        <v>154</v>
      </c>
      <c r="G553" s="3"/>
      <c r="H553" s="3"/>
      <c r="I553" s="4">
        <f t="shared" si="0"/>
        <v>0</v>
      </c>
      <c r="J553" s="5">
        <f t="shared" si="1"/>
        <v>0</v>
      </c>
      <c r="K553" s="5">
        <f t="shared" si="2"/>
        <v>0</v>
      </c>
      <c r="L553" s="5">
        <f t="shared" si="3"/>
        <v>0</v>
      </c>
      <c r="M553" s="5">
        <f t="shared" si="4"/>
        <v>0</v>
      </c>
      <c r="N553" s="5">
        <f t="shared" si="5"/>
        <v>0</v>
      </c>
      <c r="O553" s="3">
        <f t="shared" si="6"/>
        <v>0</v>
      </c>
      <c r="P553" s="3">
        <f t="shared" si="25"/>
        <v>0</v>
      </c>
      <c r="V553" s="3"/>
      <c r="W553" s="3"/>
      <c r="X553" s="3"/>
      <c r="Y553" s="3"/>
      <c r="Z553" s="3"/>
      <c r="AA553" s="3"/>
      <c r="AB553" s="3"/>
      <c r="AC553" s="3"/>
      <c r="AG553" s="3"/>
    </row>
    <row r="554" spans="1:33" ht="15.75" customHeight="1">
      <c r="A554" s="3">
        <v>8720</v>
      </c>
      <c r="B554" s="3" t="s">
        <v>163</v>
      </c>
      <c r="C554" s="3" t="s">
        <v>152</v>
      </c>
      <c r="D554" s="3" t="s">
        <v>153</v>
      </c>
      <c r="E554" s="3" t="s">
        <v>19</v>
      </c>
      <c r="F554" s="3" t="s">
        <v>154</v>
      </c>
      <c r="G554" s="2">
        <v>7.03</v>
      </c>
      <c r="H554" s="2">
        <v>2.08</v>
      </c>
      <c r="I554" s="4">
        <f t="shared" si="0"/>
        <v>2.7677110000000003</v>
      </c>
      <c r="J554" s="5">
        <f t="shared" si="1"/>
        <v>6.8241472000000005</v>
      </c>
      <c r="K554" s="5">
        <f t="shared" si="2"/>
        <v>13.068624346512635</v>
      </c>
      <c r="L554" s="5">
        <f t="shared" si="3"/>
        <v>15.682349215815162</v>
      </c>
      <c r="M554" s="5">
        <f t="shared" si="4"/>
        <v>11.369703181465992</v>
      </c>
      <c r="N554" s="5">
        <f t="shared" si="5"/>
        <v>5.684851590732996</v>
      </c>
      <c r="O554" s="3">
        <f t="shared" si="6"/>
        <v>20.863405337990095</v>
      </c>
      <c r="P554" s="3">
        <f t="shared" si="25"/>
        <v>9.463481473529578</v>
      </c>
      <c r="V554" s="3"/>
      <c r="W554" s="3"/>
      <c r="X554" s="3"/>
      <c r="Y554" s="3"/>
      <c r="Z554" s="3"/>
      <c r="AA554" s="3"/>
      <c r="AB554" s="3"/>
      <c r="AC554" s="3"/>
      <c r="AG554" s="3"/>
    </row>
    <row r="555" spans="1:33" ht="15.75" customHeight="1">
      <c r="A555" s="3">
        <v>8719</v>
      </c>
      <c r="B555" s="3" t="s">
        <v>163</v>
      </c>
      <c r="C555" s="3" t="s">
        <v>152</v>
      </c>
      <c r="D555" s="3" t="s">
        <v>153</v>
      </c>
      <c r="E555" s="3" t="s">
        <v>19</v>
      </c>
      <c r="F555" s="3" t="s">
        <v>154</v>
      </c>
      <c r="G555" s="2">
        <v>7.09</v>
      </c>
      <c r="H555" s="2">
        <v>2.34</v>
      </c>
      <c r="I555" s="4">
        <f t="shared" si="0"/>
        <v>2.7913329999999998</v>
      </c>
      <c r="J555" s="5">
        <f t="shared" si="1"/>
        <v>7.6771655999999995</v>
      </c>
      <c r="K555" s="5">
        <f t="shared" si="2"/>
        <v>14.95423555524177</v>
      </c>
      <c r="L555" s="5">
        <f t="shared" si="3"/>
        <v>17.945082666290123</v>
      </c>
      <c r="M555" s="5">
        <f t="shared" si="4"/>
        <v>13.010184933060339</v>
      </c>
      <c r="N555" s="5">
        <f t="shared" si="5"/>
        <v>6.5050924665301695</v>
      </c>
      <c r="O555" s="3">
        <f t="shared" si="6"/>
        <v>23.873689352165723</v>
      </c>
      <c r="P555" s="3">
        <f t="shared" si="25"/>
        <v>10.828923333892616</v>
      </c>
      <c r="V555" s="3"/>
      <c r="W555" s="3"/>
      <c r="X555" s="3"/>
      <c r="Y555" s="3"/>
      <c r="Z555" s="3"/>
      <c r="AA555" s="3"/>
      <c r="AB555" s="3"/>
      <c r="AC555" s="3"/>
      <c r="AG555" s="3"/>
    </row>
    <row r="556" spans="1:33" ht="15.75" customHeight="1">
      <c r="A556" s="3">
        <v>8718</v>
      </c>
      <c r="B556" s="3" t="s">
        <v>163</v>
      </c>
      <c r="C556" s="3" t="s">
        <v>152</v>
      </c>
      <c r="D556" s="3" t="s">
        <v>153</v>
      </c>
      <c r="E556" s="3" t="s">
        <v>19</v>
      </c>
      <c r="F556" s="3" t="s">
        <v>154</v>
      </c>
      <c r="G556" s="2">
        <v>6.42</v>
      </c>
      <c r="H556" s="2">
        <v>1.96</v>
      </c>
      <c r="I556" s="4">
        <f t="shared" si="0"/>
        <v>2.5275539999999999</v>
      </c>
      <c r="J556" s="5">
        <f t="shared" si="1"/>
        <v>6.4304464000000001</v>
      </c>
      <c r="K556" s="5">
        <f t="shared" si="2"/>
        <v>10.270273685698747</v>
      </c>
      <c r="L556" s="5">
        <f t="shared" si="3"/>
        <v>12.324328422838496</v>
      </c>
      <c r="M556" s="5">
        <f t="shared" si="4"/>
        <v>8.9351381065579094</v>
      </c>
      <c r="N556" s="5">
        <f t="shared" si="5"/>
        <v>4.4675690532789547</v>
      </c>
      <c r="O556" s="3">
        <f t="shared" si="6"/>
        <v>16.395978425533762</v>
      </c>
      <c r="P556" s="3">
        <f t="shared" si="25"/>
        <v>7.4370907125067278</v>
      </c>
      <c r="V556" s="2" t="s">
        <v>167</v>
      </c>
      <c r="W556" s="3"/>
      <c r="X556" s="3"/>
      <c r="Y556" s="3"/>
      <c r="Z556" s="3"/>
      <c r="AA556" s="3"/>
      <c r="AB556" s="3"/>
      <c r="AC556" s="3"/>
      <c r="AG556" s="3"/>
    </row>
    <row r="557" spans="1:33" ht="15.75" customHeight="1">
      <c r="A557" s="3">
        <v>8717</v>
      </c>
      <c r="B557" s="3" t="s">
        <v>163</v>
      </c>
      <c r="C557" s="3" t="s">
        <v>152</v>
      </c>
      <c r="D557" s="3" t="s">
        <v>153</v>
      </c>
      <c r="E557" s="3" t="s">
        <v>19</v>
      </c>
      <c r="F557" s="3" t="s">
        <v>154</v>
      </c>
      <c r="G557" s="3"/>
      <c r="H557" s="3"/>
      <c r="I557" s="4">
        <f t="shared" si="0"/>
        <v>0</v>
      </c>
      <c r="J557" s="5">
        <f t="shared" si="1"/>
        <v>0</v>
      </c>
      <c r="K557" s="5">
        <f t="shared" si="2"/>
        <v>0</v>
      </c>
      <c r="L557" s="5">
        <f t="shared" si="3"/>
        <v>0</v>
      </c>
      <c r="M557" s="5">
        <f t="shared" si="4"/>
        <v>0</v>
      </c>
      <c r="N557" s="5">
        <f t="shared" si="5"/>
        <v>0</v>
      </c>
      <c r="O557" s="3">
        <f t="shared" si="6"/>
        <v>0</v>
      </c>
      <c r="P557" s="3">
        <f t="shared" si="25"/>
        <v>0</v>
      </c>
      <c r="V557" s="3"/>
      <c r="W557" s="3"/>
      <c r="X557" s="3"/>
      <c r="Y557" s="3"/>
      <c r="Z557" s="3"/>
      <c r="AA557" s="3"/>
      <c r="AB557" s="3"/>
      <c r="AC557" s="3"/>
      <c r="AG557" s="3"/>
    </row>
    <row r="558" spans="1:33" ht="15.75" customHeight="1">
      <c r="A558" s="3">
        <v>17645</v>
      </c>
      <c r="B558" s="3" t="s">
        <v>163</v>
      </c>
      <c r="C558" s="3" t="s">
        <v>176</v>
      </c>
      <c r="D558" s="3" t="s">
        <v>177</v>
      </c>
      <c r="E558" s="3" t="s">
        <v>22</v>
      </c>
      <c r="F558" s="3" t="s">
        <v>178</v>
      </c>
      <c r="G558" s="2">
        <v>24.2</v>
      </c>
      <c r="H558" s="2">
        <v>5</v>
      </c>
      <c r="I558" s="4">
        <f t="shared" si="0"/>
        <v>9.5275400000000001</v>
      </c>
      <c r="J558" s="5">
        <f t="shared" si="1"/>
        <v>16.404199999999999</v>
      </c>
      <c r="K558" s="5">
        <f t="shared" si="2"/>
        <v>372.26878837093415</v>
      </c>
      <c r="L558" s="5">
        <f t="shared" si="3"/>
        <v>446.72254604512096</v>
      </c>
      <c r="M558" s="5">
        <f t="shared" si="4"/>
        <v>323.87384588271271</v>
      </c>
      <c r="N558" s="5">
        <f t="shared" si="5"/>
        <v>161.93692294135636</v>
      </c>
      <c r="O558" s="3">
        <f t="shared" si="6"/>
        <v>594.3085071947778</v>
      </c>
      <c r="P558" s="3">
        <f t="shared" si="25"/>
        <v>269.57380428964132</v>
      </c>
      <c r="V558" s="3"/>
      <c r="W558" s="3"/>
      <c r="X558" s="3"/>
      <c r="Y558" s="3"/>
      <c r="Z558" s="3"/>
      <c r="AA558" s="3"/>
      <c r="AB558" s="3"/>
      <c r="AC558" s="3"/>
      <c r="AG558" s="3"/>
    </row>
    <row r="559" spans="1:33" ht="15.75" customHeight="1">
      <c r="A559" s="3">
        <v>17646</v>
      </c>
      <c r="B559" s="3" t="s">
        <v>163</v>
      </c>
      <c r="C559" s="3" t="s">
        <v>176</v>
      </c>
      <c r="D559" s="3" t="s">
        <v>177</v>
      </c>
      <c r="E559" s="3" t="s">
        <v>19</v>
      </c>
      <c r="F559" s="3" t="s">
        <v>178</v>
      </c>
      <c r="G559" s="2">
        <v>10.5</v>
      </c>
      <c r="H559" s="2">
        <v>4.8</v>
      </c>
      <c r="I559" s="4">
        <f t="shared" si="0"/>
        <v>4.1338499999999998</v>
      </c>
      <c r="J559" s="5">
        <f t="shared" si="1"/>
        <v>15.748031999999998</v>
      </c>
      <c r="K559" s="5">
        <f t="shared" si="2"/>
        <v>67.278410902909073</v>
      </c>
      <c r="L559" s="5">
        <f t="shared" si="3"/>
        <v>80.73409308349089</v>
      </c>
      <c r="M559" s="5">
        <f t="shared" si="4"/>
        <v>58.532217485530893</v>
      </c>
      <c r="N559" s="5">
        <f t="shared" si="5"/>
        <v>29.266108742765446</v>
      </c>
      <c r="O559" s="3">
        <f t="shared" si="6"/>
        <v>107.40661908594919</v>
      </c>
      <c r="P559" s="3">
        <f t="shared" si="25"/>
        <v>48.718822904882927</v>
      </c>
      <c r="V559" s="3"/>
      <c r="W559" s="3"/>
      <c r="X559" s="3"/>
      <c r="Y559" s="3"/>
      <c r="Z559" s="3"/>
      <c r="AA559" s="3"/>
      <c r="AB559" s="3"/>
      <c r="AC559" s="3"/>
      <c r="AG559" s="3"/>
    </row>
    <row r="560" spans="1:33" ht="15.75" customHeight="1">
      <c r="A560" s="3">
        <v>17647</v>
      </c>
      <c r="B560" s="3" t="s">
        <v>163</v>
      </c>
      <c r="C560" s="3" t="s">
        <v>176</v>
      </c>
      <c r="D560" s="3" t="s">
        <v>177</v>
      </c>
      <c r="E560" s="3" t="s">
        <v>22</v>
      </c>
      <c r="F560" s="3" t="s">
        <v>178</v>
      </c>
      <c r="G560" s="2">
        <v>21.2</v>
      </c>
      <c r="H560" s="2">
        <v>5.0999999999999996</v>
      </c>
      <c r="I560" s="4">
        <f t="shared" si="0"/>
        <v>8.3464399999999994</v>
      </c>
      <c r="J560" s="5">
        <f t="shared" si="1"/>
        <v>16.732284</v>
      </c>
      <c r="K560" s="5">
        <f t="shared" si="2"/>
        <v>291.40552887497654</v>
      </c>
      <c r="L560" s="5">
        <f t="shared" si="3"/>
        <v>349.68663464997184</v>
      </c>
      <c r="M560" s="5">
        <f t="shared" si="4"/>
        <v>253.52281012122958</v>
      </c>
      <c r="N560" s="5">
        <f t="shared" si="5"/>
        <v>126.76140506061479</v>
      </c>
      <c r="O560" s="3">
        <f t="shared" si="6"/>
        <v>465.21435657245627</v>
      </c>
      <c r="P560" s="3">
        <f t="shared" si="25"/>
        <v>211.01768255572551</v>
      </c>
      <c r="V560" s="3"/>
      <c r="W560" s="3"/>
      <c r="X560" s="3"/>
      <c r="Y560" s="3"/>
      <c r="Z560" s="3"/>
      <c r="AA560" s="3"/>
      <c r="AB560" s="3"/>
      <c r="AC560" s="3"/>
      <c r="AG560" s="3"/>
    </row>
    <row r="561" spans="1:33" ht="15.75" customHeight="1">
      <c r="A561" s="3">
        <v>17644</v>
      </c>
      <c r="B561" s="3" t="s">
        <v>163</v>
      </c>
      <c r="C561" s="3" t="s">
        <v>176</v>
      </c>
      <c r="D561" s="3" t="s">
        <v>177</v>
      </c>
      <c r="E561" s="3" t="s">
        <v>22</v>
      </c>
      <c r="F561" s="3" t="s">
        <v>178</v>
      </c>
      <c r="G561" s="2">
        <v>28.6</v>
      </c>
      <c r="H561" s="2">
        <v>5.0999999999999996</v>
      </c>
      <c r="I561" s="4">
        <f t="shared" si="0"/>
        <v>11.259820000000001</v>
      </c>
      <c r="J561" s="5">
        <f t="shared" si="1"/>
        <v>16.732284</v>
      </c>
      <c r="K561" s="5">
        <f t="shared" si="2"/>
        <v>530.34457635852607</v>
      </c>
      <c r="L561" s="5">
        <f t="shared" si="3"/>
        <v>636.41349163023131</v>
      </c>
      <c r="M561" s="5">
        <f t="shared" si="4"/>
        <v>461.39978143191769</v>
      </c>
      <c r="N561" s="5">
        <f t="shared" si="5"/>
        <v>230.69989071595884</v>
      </c>
      <c r="O561" s="3">
        <f t="shared" si="6"/>
        <v>846.66859892756895</v>
      </c>
      <c r="P561" s="3">
        <f t="shared" si="25"/>
        <v>384.04241639213546</v>
      </c>
      <c r="V561" s="3"/>
      <c r="W561" s="3"/>
      <c r="X561" s="3"/>
      <c r="Y561" s="3"/>
      <c r="Z561" s="3"/>
      <c r="AA561" s="3"/>
      <c r="AB561" s="3"/>
      <c r="AC561" s="3"/>
      <c r="AG561" s="3"/>
    </row>
    <row r="562" spans="1:33" ht="15.75" customHeight="1">
      <c r="A562" s="3">
        <v>1254</v>
      </c>
      <c r="B562" s="3" t="s">
        <v>163</v>
      </c>
      <c r="C562" s="3" t="s">
        <v>179</v>
      </c>
      <c r="D562" s="3" t="s">
        <v>180</v>
      </c>
      <c r="E562" s="3" t="s">
        <v>19</v>
      </c>
      <c r="F562" s="3" t="s">
        <v>181</v>
      </c>
      <c r="G562" s="2">
        <v>5.09</v>
      </c>
      <c r="H562" s="2">
        <v>3.85</v>
      </c>
      <c r="I562" s="4">
        <f t="shared" si="0"/>
        <v>2.003933</v>
      </c>
      <c r="J562" s="5">
        <f t="shared" si="1"/>
        <v>12.631234000000001</v>
      </c>
      <c r="K562" s="5">
        <f t="shared" si="2"/>
        <v>12.680961489848046</v>
      </c>
      <c r="L562" s="5">
        <f t="shared" si="3"/>
        <v>15.217153787817654</v>
      </c>
      <c r="M562" s="5">
        <f t="shared" si="4"/>
        <v>11.032436496167799</v>
      </c>
      <c r="N562" s="5">
        <f t="shared" si="5"/>
        <v>5.5162182480838995</v>
      </c>
      <c r="O562" s="3">
        <f t="shared" si="6"/>
        <v>20.24452097046791</v>
      </c>
      <c r="P562" s="3">
        <f t="shared" si="25"/>
        <v>9.1827602465092397</v>
      </c>
      <c r="V562" s="3"/>
      <c r="W562" s="3"/>
      <c r="X562" s="3"/>
      <c r="Y562" s="3"/>
      <c r="Z562" s="3"/>
      <c r="AA562" s="3"/>
      <c r="AB562" s="3"/>
      <c r="AC562" s="3"/>
      <c r="AG562" s="3"/>
    </row>
    <row r="563" spans="1:33" ht="15.75" customHeight="1">
      <c r="A563" s="3">
        <v>1253</v>
      </c>
      <c r="B563" s="3" t="s">
        <v>163</v>
      </c>
      <c r="C563" s="3" t="s">
        <v>179</v>
      </c>
      <c r="D563" s="3" t="s">
        <v>180</v>
      </c>
      <c r="E563" s="3" t="s">
        <v>19</v>
      </c>
      <c r="F563" s="3" t="s">
        <v>181</v>
      </c>
      <c r="G563" s="2">
        <v>3.49</v>
      </c>
      <c r="H563" s="2">
        <v>3.83</v>
      </c>
      <c r="I563" s="4">
        <f t="shared" si="0"/>
        <v>1.3740130000000002</v>
      </c>
      <c r="J563" s="5">
        <f t="shared" si="1"/>
        <v>12.5656172</v>
      </c>
      <c r="K563" s="5">
        <f t="shared" si="2"/>
        <v>5.9306940083249122</v>
      </c>
      <c r="L563" s="5">
        <f t="shared" si="3"/>
        <v>7.1168328099898943</v>
      </c>
      <c r="M563" s="5">
        <f t="shared" si="4"/>
        <v>5.1597037872426732</v>
      </c>
      <c r="N563" s="5">
        <f t="shared" si="5"/>
        <v>2.5798518936213366</v>
      </c>
      <c r="O563" s="3">
        <f t="shared" si="6"/>
        <v>9.4680564495903052</v>
      </c>
      <c r="P563" s="3">
        <f t="shared" si="25"/>
        <v>4.2946381642634526</v>
      </c>
      <c r="V563" s="3"/>
      <c r="W563" s="3"/>
      <c r="X563" s="3"/>
      <c r="Y563" s="3"/>
      <c r="Z563" s="3"/>
      <c r="AA563" s="3"/>
      <c r="AB563" s="3"/>
      <c r="AC563" s="3"/>
      <c r="AG563" s="3"/>
    </row>
    <row r="564" spans="1:33" ht="15.75" customHeight="1">
      <c r="A564" s="3">
        <v>8836</v>
      </c>
      <c r="B564" s="3" t="s">
        <v>163</v>
      </c>
      <c r="C564" s="3" t="s">
        <v>179</v>
      </c>
      <c r="D564" s="3" t="s">
        <v>180</v>
      </c>
      <c r="E564" s="3" t="s">
        <v>30</v>
      </c>
      <c r="F564" s="3" t="s">
        <v>181</v>
      </c>
      <c r="G564" s="2">
        <v>7.51</v>
      </c>
      <c r="H564" s="2">
        <v>3.64</v>
      </c>
      <c r="I564" s="4">
        <f t="shared" si="0"/>
        <v>2.9566870000000001</v>
      </c>
      <c r="J564" s="5">
        <f t="shared" si="1"/>
        <v>11.9422576</v>
      </c>
      <c r="K564" s="5">
        <f t="shared" si="2"/>
        <v>26.099798061347681</v>
      </c>
      <c r="L564" s="5">
        <f t="shared" si="3"/>
        <v>31.319757673617215</v>
      </c>
      <c r="M564" s="5">
        <f t="shared" si="4"/>
        <v>22.706824313372479</v>
      </c>
      <c r="N564" s="5">
        <f t="shared" si="5"/>
        <v>11.35341215668624</v>
      </c>
      <c r="O564" s="3">
        <f t="shared" si="6"/>
        <v>41.667022615038498</v>
      </c>
      <c r="P564" s="3">
        <f t="shared" si="25"/>
        <v>18.899843538798912</v>
      </c>
      <c r="V564" s="3"/>
      <c r="W564" s="3"/>
      <c r="X564" s="3"/>
      <c r="Y564" s="3"/>
      <c r="Z564" s="3"/>
      <c r="AA564" s="3"/>
      <c r="AB564" s="3"/>
      <c r="AC564" s="3"/>
      <c r="AG564" s="3"/>
    </row>
    <row r="565" spans="1:33" ht="15.75" customHeight="1">
      <c r="A565" s="3">
        <v>8835</v>
      </c>
      <c r="B565" s="3" t="s">
        <v>163</v>
      </c>
      <c r="C565" s="3" t="s">
        <v>179</v>
      </c>
      <c r="D565" s="3" t="s">
        <v>180</v>
      </c>
      <c r="E565" s="3" t="s">
        <v>30</v>
      </c>
      <c r="F565" s="3" t="s">
        <v>181</v>
      </c>
      <c r="G565" s="2">
        <v>0.95399999999999996</v>
      </c>
      <c r="H565" s="2">
        <v>3.31</v>
      </c>
      <c r="I565" s="4">
        <f t="shared" si="0"/>
        <v>0.37558979999999997</v>
      </c>
      <c r="J565" s="5">
        <f t="shared" si="1"/>
        <v>10.8595804</v>
      </c>
      <c r="K565" s="5">
        <f t="shared" si="2"/>
        <v>0.38298400169936259</v>
      </c>
      <c r="L565" s="5">
        <f t="shared" si="3"/>
        <v>0.45958080203923507</v>
      </c>
      <c r="M565" s="5">
        <f t="shared" si="4"/>
        <v>0.33319608147844543</v>
      </c>
      <c r="N565" s="5">
        <f t="shared" si="5"/>
        <v>0.16659804073922271</v>
      </c>
      <c r="O565" s="3">
        <f t="shared" si="6"/>
        <v>0.61141480951294735</v>
      </c>
      <c r="P565" s="3">
        <f t="shared" si="25"/>
        <v>0.27733309250007637</v>
      </c>
      <c r="V565" s="3"/>
      <c r="W565" s="3"/>
      <c r="X565" s="3"/>
      <c r="Y565" s="3"/>
      <c r="Z565" s="3"/>
      <c r="AA565" s="3"/>
      <c r="AB565" s="3"/>
      <c r="AC565" s="3"/>
      <c r="AG565" s="3"/>
    </row>
    <row r="566" spans="1:33" ht="15.75" customHeight="1">
      <c r="A566" s="3">
        <v>20608</v>
      </c>
      <c r="B566" s="3" t="s">
        <v>163</v>
      </c>
      <c r="C566" s="3" t="s">
        <v>74</v>
      </c>
      <c r="D566" s="3" t="s">
        <v>75</v>
      </c>
      <c r="E566" s="3" t="s">
        <v>30</v>
      </c>
      <c r="F566" s="3" t="s">
        <v>76</v>
      </c>
      <c r="G566" s="2">
        <v>14.64</v>
      </c>
      <c r="H566" s="2">
        <v>4.68</v>
      </c>
      <c r="I566" s="4">
        <f t="shared" si="0"/>
        <v>5.7637679999999998</v>
      </c>
      <c r="J566" s="5">
        <f t="shared" si="1"/>
        <v>15.354331199999999</v>
      </c>
      <c r="K566" s="5">
        <f t="shared" si="2"/>
        <v>127.52164195029239</v>
      </c>
      <c r="L566" s="5">
        <f t="shared" si="3"/>
        <v>153.02597034035085</v>
      </c>
      <c r="M566" s="5">
        <f t="shared" si="4"/>
        <v>110.94382849675436</v>
      </c>
      <c r="N566" s="5">
        <f t="shared" si="5"/>
        <v>55.471914248377182</v>
      </c>
      <c r="O566" s="3">
        <f t="shared" si="6"/>
        <v>203.58192529154425</v>
      </c>
      <c r="P566" s="3">
        <f t="shared" si="25"/>
        <v>92.343207982154496</v>
      </c>
      <c r="V566" s="3"/>
      <c r="W566" s="3"/>
      <c r="X566" s="3"/>
      <c r="Y566" s="3"/>
      <c r="Z566" s="3"/>
      <c r="AA566" s="3"/>
      <c r="AB566" s="3"/>
      <c r="AC566" s="3"/>
      <c r="AG566" s="3"/>
    </row>
    <row r="567" spans="1:33" ht="15.75" customHeight="1">
      <c r="A567" s="3">
        <v>20609</v>
      </c>
      <c r="B567" s="3" t="s">
        <v>163</v>
      </c>
      <c r="C567" s="3" t="s">
        <v>74</v>
      </c>
      <c r="D567" s="3" t="s">
        <v>75</v>
      </c>
      <c r="E567" s="3" t="s">
        <v>19</v>
      </c>
      <c r="F567" s="3" t="s">
        <v>76</v>
      </c>
      <c r="G567" s="2">
        <v>8.09</v>
      </c>
      <c r="H567" s="2">
        <v>2.85</v>
      </c>
      <c r="I567" s="4">
        <f t="shared" si="0"/>
        <v>3.1850329999999998</v>
      </c>
      <c r="J567" s="5">
        <f t="shared" si="1"/>
        <v>9.3503939999999997</v>
      </c>
      <c r="K567" s="5">
        <f t="shared" si="2"/>
        <v>23.713616532788826</v>
      </c>
      <c r="L567" s="5">
        <f t="shared" si="3"/>
        <v>28.45633983934659</v>
      </c>
      <c r="M567" s="5">
        <f t="shared" si="4"/>
        <v>20.630846383526276</v>
      </c>
      <c r="N567" s="5">
        <f t="shared" si="5"/>
        <v>10.315423191763138</v>
      </c>
      <c r="O567" s="3">
        <f t="shared" si="6"/>
        <v>37.857603113770715</v>
      </c>
      <c r="P567" s="3">
        <f t="shared" si="25"/>
        <v>17.171919918894638</v>
      </c>
      <c r="V567" s="3"/>
      <c r="W567" s="3"/>
      <c r="X567" s="3"/>
      <c r="Y567" s="3"/>
      <c r="Z567" s="3"/>
      <c r="AA567" s="3"/>
      <c r="AB567" s="3"/>
      <c r="AC567" s="3"/>
      <c r="AG567" s="3"/>
    </row>
    <row r="568" spans="1:33" ht="15.75" customHeight="1">
      <c r="A568" s="3">
        <v>20624</v>
      </c>
      <c r="B568" s="3" t="s">
        <v>163</v>
      </c>
      <c r="C568" s="3" t="s">
        <v>74</v>
      </c>
      <c r="D568" s="3" t="s">
        <v>75</v>
      </c>
      <c r="E568" s="3" t="s">
        <v>30</v>
      </c>
      <c r="F568" s="3" t="s">
        <v>76</v>
      </c>
      <c r="G568" s="2">
        <v>8.59</v>
      </c>
      <c r="H568" s="2">
        <v>3.58</v>
      </c>
      <c r="I568" s="4">
        <f t="shared" si="0"/>
        <v>3.3818829999999998</v>
      </c>
      <c r="J568" s="5">
        <f t="shared" si="1"/>
        <v>11.745407200000001</v>
      </c>
      <c r="K568" s="5">
        <f t="shared" si="2"/>
        <v>33.583444972280617</v>
      </c>
      <c r="L568" s="5">
        <f t="shared" si="3"/>
        <v>40.300133966736738</v>
      </c>
      <c r="M568" s="5">
        <f t="shared" si="4"/>
        <v>29.217597125884133</v>
      </c>
      <c r="N568" s="5">
        <f t="shared" si="5"/>
        <v>14.608798562942066</v>
      </c>
      <c r="O568" s="3">
        <f t="shared" si="6"/>
        <v>53.614290725997385</v>
      </c>
      <c r="P568" s="3">
        <f t="shared" si="25"/>
        <v>24.319033196274177</v>
      </c>
      <c r="V568" s="3"/>
      <c r="W568" s="3"/>
      <c r="X568" s="3"/>
      <c r="Y568" s="3"/>
      <c r="Z568" s="3"/>
      <c r="AA568" s="3"/>
      <c r="AB568" s="3"/>
      <c r="AC568" s="3"/>
      <c r="AG568" s="3"/>
    </row>
    <row r="569" spans="1:33" ht="15.75" customHeight="1">
      <c r="A569" s="3">
        <v>20625</v>
      </c>
      <c r="B569" s="3" t="s">
        <v>163</v>
      </c>
      <c r="C569" s="3" t="s">
        <v>74</v>
      </c>
      <c r="D569" s="3" t="s">
        <v>75</v>
      </c>
      <c r="E569" s="3" t="s">
        <v>19</v>
      </c>
      <c r="F569" s="3" t="s">
        <v>76</v>
      </c>
      <c r="G569" s="2">
        <v>8.59</v>
      </c>
      <c r="H569" s="2">
        <v>3.62</v>
      </c>
      <c r="I569" s="4">
        <f t="shared" si="0"/>
        <v>3.3818829999999998</v>
      </c>
      <c r="J569" s="5">
        <f t="shared" si="1"/>
        <v>11.876640800000001</v>
      </c>
      <c r="K569" s="5">
        <f t="shared" si="2"/>
        <v>33.958678994317268</v>
      </c>
      <c r="L569" s="5">
        <f t="shared" si="3"/>
        <v>40.750414793180717</v>
      </c>
      <c r="M569" s="5">
        <f t="shared" si="4"/>
        <v>29.544050725056017</v>
      </c>
      <c r="N569" s="5">
        <f t="shared" si="5"/>
        <v>14.772025362528009</v>
      </c>
      <c r="O569" s="3">
        <f t="shared" si="6"/>
        <v>54.213333080477788</v>
      </c>
      <c r="P569" s="3">
        <f t="shared" si="25"/>
        <v>24.590754237573321</v>
      </c>
      <c r="V569" s="3"/>
      <c r="W569" s="3"/>
      <c r="X569" s="3"/>
      <c r="Y569" s="3"/>
      <c r="Z569" s="3"/>
      <c r="AA569" s="3"/>
      <c r="AB569" s="3"/>
      <c r="AC569" s="3"/>
      <c r="AG569" s="3"/>
    </row>
    <row r="570" spans="1:33" ht="15.75" customHeight="1">
      <c r="A570" s="3">
        <v>20607</v>
      </c>
      <c r="B570" s="3" t="s">
        <v>163</v>
      </c>
      <c r="C570" s="3" t="s">
        <v>74</v>
      </c>
      <c r="D570" s="3" t="s">
        <v>75</v>
      </c>
      <c r="E570" s="3" t="s">
        <v>30</v>
      </c>
      <c r="F570" s="3" t="s">
        <v>76</v>
      </c>
      <c r="G570" s="2">
        <v>12.73</v>
      </c>
      <c r="H570" s="2">
        <v>3.44</v>
      </c>
      <c r="I570" s="4">
        <f t="shared" si="0"/>
        <v>5.0118010000000002</v>
      </c>
      <c r="J570" s="5">
        <f t="shared" si="1"/>
        <v>11.2860896</v>
      </c>
      <c r="K570" s="5">
        <f t="shared" si="2"/>
        <v>70.871420793793732</v>
      </c>
      <c r="L570" s="5">
        <f t="shared" si="3"/>
        <v>85.04570495255247</v>
      </c>
      <c r="M570" s="5">
        <f t="shared" si="4"/>
        <v>61.658136090600536</v>
      </c>
      <c r="N570" s="5">
        <f t="shared" si="5"/>
        <v>30.829068045300268</v>
      </c>
      <c r="O570" s="3">
        <f t="shared" si="6"/>
        <v>113.14267972625198</v>
      </c>
      <c r="P570" s="3">
        <f t="shared" si="25"/>
        <v>51.320656245181588</v>
      </c>
      <c r="V570" s="3"/>
      <c r="W570" s="3"/>
      <c r="X570" s="3"/>
      <c r="Y570" s="3"/>
      <c r="Z570" s="3"/>
      <c r="AA570" s="3"/>
      <c r="AB570" s="3"/>
      <c r="AC570" s="3"/>
      <c r="AG570" s="3"/>
    </row>
    <row r="571" spans="1:33" ht="15.75" customHeight="1">
      <c r="A571" s="3">
        <v>20591</v>
      </c>
      <c r="B571" s="3" t="s">
        <v>163</v>
      </c>
      <c r="C571" s="3" t="s">
        <v>74</v>
      </c>
      <c r="D571" s="3" t="s">
        <v>75</v>
      </c>
      <c r="E571" s="3" t="s">
        <v>19</v>
      </c>
      <c r="F571" s="3" t="s">
        <v>76</v>
      </c>
      <c r="G571" s="2">
        <v>9.36</v>
      </c>
      <c r="H571" s="2">
        <v>3.15</v>
      </c>
      <c r="I571" s="4">
        <f t="shared" si="0"/>
        <v>3.6850319999999996</v>
      </c>
      <c r="J571" s="5">
        <f t="shared" si="1"/>
        <v>10.334645999999999</v>
      </c>
      <c r="K571" s="5">
        <f t="shared" si="2"/>
        <v>35.084730165711321</v>
      </c>
      <c r="L571" s="5">
        <f t="shared" si="3"/>
        <v>42.101676198853582</v>
      </c>
      <c r="M571" s="5">
        <f t="shared" si="4"/>
        <v>30.523715244168844</v>
      </c>
      <c r="N571" s="5">
        <f t="shared" si="5"/>
        <v>15.261857622084422</v>
      </c>
      <c r="O571" s="3">
        <f t="shared" si="6"/>
        <v>56.011017473049826</v>
      </c>
      <c r="P571" s="3">
        <f t="shared" si="25"/>
        <v>25.406170161712083</v>
      </c>
      <c r="V571" s="3"/>
      <c r="W571" s="3"/>
      <c r="X571" s="3"/>
      <c r="Y571" s="3"/>
      <c r="Z571" s="3"/>
      <c r="AA571" s="3"/>
      <c r="AB571" s="3"/>
      <c r="AC571" s="3"/>
      <c r="AG571" s="3"/>
    </row>
    <row r="572" spans="1:33" ht="15.75" customHeight="1">
      <c r="A572" s="3">
        <v>22099</v>
      </c>
      <c r="B572" s="3" t="s">
        <v>163</v>
      </c>
      <c r="C572" s="3" t="s">
        <v>74</v>
      </c>
      <c r="D572" s="3" t="s">
        <v>75</v>
      </c>
      <c r="E572" s="3" t="s">
        <v>30</v>
      </c>
      <c r="F572" s="3" t="s">
        <v>76</v>
      </c>
      <c r="G572" s="2">
        <v>13.97</v>
      </c>
      <c r="H572" s="2">
        <v>3.8</v>
      </c>
      <c r="I572" s="4">
        <f t="shared" si="0"/>
        <v>5.4999890000000002</v>
      </c>
      <c r="J572" s="5">
        <f t="shared" si="1"/>
        <v>12.467191999999999</v>
      </c>
      <c r="K572" s="5">
        <f t="shared" si="2"/>
        <v>94.282762367819132</v>
      </c>
      <c r="L572" s="5">
        <f t="shared" si="3"/>
        <v>113.13931484138296</v>
      </c>
      <c r="M572" s="5">
        <f t="shared" si="4"/>
        <v>82.026003260002639</v>
      </c>
      <c r="N572" s="5">
        <f t="shared" si="5"/>
        <v>41.01300163000132</v>
      </c>
      <c r="O572" s="3">
        <f t="shared" si="6"/>
        <v>150.51771598210485</v>
      </c>
      <c r="P572" s="3">
        <f t="shared" si="25"/>
        <v>68.273687519309817</v>
      </c>
      <c r="V572" s="3"/>
      <c r="W572" s="3"/>
      <c r="X572" s="3"/>
      <c r="Y572" s="3"/>
      <c r="Z572" s="3"/>
      <c r="AA572" s="3"/>
      <c r="AB572" s="3"/>
      <c r="AC572" s="3"/>
      <c r="AG572" s="3"/>
    </row>
    <row r="573" spans="1:33" ht="15.75" customHeight="1">
      <c r="A573" s="3">
        <v>10291</v>
      </c>
      <c r="B573" s="3" t="s">
        <v>182</v>
      </c>
      <c r="C573" s="3" t="s">
        <v>109</v>
      </c>
      <c r="D573" s="3" t="s">
        <v>110</v>
      </c>
      <c r="E573" s="3" t="s">
        <v>22</v>
      </c>
      <c r="F573" s="3" t="s">
        <v>111</v>
      </c>
      <c r="G573" s="2">
        <v>18.5</v>
      </c>
      <c r="H573" s="2">
        <v>6.06</v>
      </c>
      <c r="I573" s="4">
        <f t="shared" si="0"/>
        <v>7.2834500000000002</v>
      </c>
      <c r="J573" s="5">
        <f t="shared" si="1"/>
        <v>19.8818904</v>
      </c>
      <c r="K573" s="5">
        <f t="shared" si="2"/>
        <v>263.67683098453335</v>
      </c>
      <c r="L573" s="5">
        <f t="shared" si="3"/>
        <v>316.41219718144004</v>
      </c>
      <c r="M573" s="5">
        <f t="shared" si="4"/>
        <v>229.39884295654403</v>
      </c>
      <c r="N573" s="5">
        <f t="shared" si="5"/>
        <v>114.69942147827201</v>
      </c>
      <c r="O573" s="3">
        <f t="shared" si="6"/>
        <v>420.9468768252583</v>
      </c>
      <c r="P573" s="3">
        <f t="shared" si="25"/>
        <v>190.93829150326701</v>
      </c>
      <c r="V573" s="3"/>
      <c r="W573" s="3"/>
      <c r="X573" s="3"/>
      <c r="Y573" s="3"/>
      <c r="Z573" s="3"/>
      <c r="AA573" s="3"/>
      <c r="AB573" s="3"/>
      <c r="AC573" s="3"/>
      <c r="AG573" s="3"/>
    </row>
    <row r="574" spans="1:33" ht="15.75" customHeight="1">
      <c r="A574" s="3">
        <v>10296</v>
      </c>
      <c r="B574" s="3" t="s">
        <v>182</v>
      </c>
      <c r="C574" s="3" t="s">
        <v>109</v>
      </c>
      <c r="D574" s="3" t="s">
        <v>110</v>
      </c>
      <c r="E574" s="3" t="s">
        <v>22</v>
      </c>
      <c r="F574" s="3" t="s">
        <v>111</v>
      </c>
      <c r="G574" s="2">
        <v>30.24</v>
      </c>
      <c r="H574" s="2">
        <v>4.0999999999999996</v>
      </c>
      <c r="I574" s="4">
        <f t="shared" si="0"/>
        <v>11.905488</v>
      </c>
      <c r="J574" s="5">
        <f t="shared" si="1"/>
        <v>13.451443999999999</v>
      </c>
      <c r="K574" s="5">
        <f t="shared" si="2"/>
        <v>476.6540855649302</v>
      </c>
      <c r="L574" s="5">
        <f t="shared" si="3"/>
        <v>571.98490267791624</v>
      </c>
      <c r="M574" s="5">
        <f t="shared" si="4"/>
        <v>414.68905444148925</v>
      </c>
      <c r="N574" s="5">
        <f t="shared" si="5"/>
        <v>207.34452722074462</v>
      </c>
      <c r="O574" s="3">
        <f t="shared" si="6"/>
        <v>760.95441490013275</v>
      </c>
      <c r="P574" s="3">
        <f t="shared" si="25"/>
        <v>345.16311651651455</v>
      </c>
      <c r="V574" s="3"/>
      <c r="W574" s="3"/>
      <c r="X574" s="3"/>
      <c r="Y574" s="3"/>
      <c r="Z574" s="3"/>
      <c r="AA574" s="3"/>
      <c r="AB574" s="3"/>
      <c r="AC574" s="3"/>
      <c r="AG574" s="3"/>
    </row>
    <row r="575" spans="1:33" ht="15.75" customHeight="1">
      <c r="A575" s="3">
        <v>10304</v>
      </c>
      <c r="B575" s="3" t="s">
        <v>182</v>
      </c>
      <c r="C575" s="3" t="s">
        <v>109</v>
      </c>
      <c r="D575" s="3" t="s">
        <v>110</v>
      </c>
      <c r="E575" s="3" t="s">
        <v>22</v>
      </c>
      <c r="F575" s="3" t="s">
        <v>111</v>
      </c>
      <c r="G575" s="2">
        <v>32.299999999999997</v>
      </c>
      <c r="H575" s="2">
        <v>8.08</v>
      </c>
      <c r="I575" s="4">
        <f t="shared" si="0"/>
        <v>12.71651</v>
      </c>
      <c r="J575" s="5">
        <f t="shared" si="1"/>
        <v>26.5091872</v>
      </c>
      <c r="K575" s="5">
        <f t="shared" si="2"/>
        <v>1071.6976907634914</v>
      </c>
      <c r="L575" s="5">
        <f t="shared" si="3"/>
        <v>1286.0372289161896</v>
      </c>
      <c r="M575" s="5">
        <f t="shared" si="4"/>
        <v>932.37699096423751</v>
      </c>
      <c r="N575" s="5">
        <f t="shared" si="5"/>
        <v>466.18849548211875</v>
      </c>
      <c r="O575" s="3">
        <f t="shared" si="6"/>
        <v>1710.9117784193759</v>
      </c>
      <c r="P575" s="3">
        <f t="shared" si="25"/>
        <v>776.05652843415965</v>
      </c>
      <c r="V575" s="3"/>
      <c r="W575" s="3"/>
      <c r="X575" s="3"/>
      <c r="Y575" s="3"/>
      <c r="Z575" s="3"/>
      <c r="AA575" s="3"/>
      <c r="AB575" s="3"/>
      <c r="AC575" s="3"/>
      <c r="AG575" s="3"/>
    </row>
    <row r="576" spans="1:33" ht="15.75" customHeight="1">
      <c r="A576" s="3">
        <v>10297</v>
      </c>
      <c r="B576" s="3" t="s">
        <v>182</v>
      </c>
      <c r="C576" s="3" t="s">
        <v>109</v>
      </c>
      <c r="D576" s="3" t="s">
        <v>110</v>
      </c>
      <c r="E576" s="3" t="s">
        <v>22</v>
      </c>
      <c r="F576" s="3" t="s">
        <v>111</v>
      </c>
      <c r="G576" s="2">
        <v>28.01</v>
      </c>
      <c r="H576" s="2">
        <v>4.3</v>
      </c>
      <c r="I576" s="4">
        <f t="shared" si="0"/>
        <v>11.027537000000001</v>
      </c>
      <c r="J576" s="5">
        <f t="shared" si="1"/>
        <v>14.107612</v>
      </c>
      <c r="K576" s="5">
        <f t="shared" si="2"/>
        <v>428.89458461651174</v>
      </c>
      <c r="L576" s="5">
        <f t="shared" si="3"/>
        <v>514.67350153981408</v>
      </c>
      <c r="M576" s="5">
        <f t="shared" si="4"/>
        <v>373.13828861636517</v>
      </c>
      <c r="N576" s="5">
        <f t="shared" si="5"/>
        <v>186.56914430818259</v>
      </c>
      <c r="O576" s="3">
        <f t="shared" si="6"/>
        <v>684.70875961103013</v>
      </c>
      <c r="P576" s="3">
        <f t="shared" si="25"/>
        <v>310.57866903172743</v>
      </c>
      <c r="V576" s="3"/>
      <c r="W576" s="3"/>
      <c r="X576" s="3"/>
      <c r="Y576" s="3"/>
      <c r="Z576" s="3"/>
      <c r="AA576" s="3"/>
      <c r="AB576" s="3"/>
      <c r="AC576" s="3"/>
      <c r="AG576" s="3"/>
    </row>
    <row r="577" spans="1:33" ht="15.75" customHeight="1">
      <c r="A577" s="3">
        <v>10298</v>
      </c>
      <c r="B577" s="3" t="s">
        <v>182</v>
      </c>
      <c r="C577" s="3" t="s">
        <v>109</v>
      </c>
      <c r="D577" s="3" t="s">
        <v>110</v>
      </c>
      <c r="E577" s="3" t="s">
        <v>22</v>
      </c>
      <c r="F577" s="3" t="s">
        <v>111</v>
      </c>
      <c r="G577" s="2">
        <v>17.510000000000002</v>
      </c>
      <c r="H577" s="2">
        <v>3.2</v>
      </c>
      <c r="I577" s="4">
        <f t="shared" si="0"/>
        <v>6.8936870000000008</v>
      </c>
      <c r="J577" s="5">
        <f t="shared" si="1"/>
        <v>10.498688000000001</v>
      </c>
      <c r="K577" s="5">
        <f t="shared" si="2"/>
        <v>124.73207867375976</v>
      </c>
      <c r="L577" s="5">
        <f t="shared" si="3"/>
        <v>149.67849440851171</v>
      </c>
      <c r="M577" s="5">
        <f t="shared" si="4"/>
        <v>108.51690844617099</v>
      </c>
      <c r="N577" s="5">
        <f t="shared" si="5"/>
        <v>54.258454223085494</v>
      </c>
      <c r="O577" s="3">
        <f t="shared" si="6"/>
        <v>199.12852699872377</v>
      </c>
      <c r="P577" s="3">
        <f t="shared" si="25"/>
        <v>90.323180495960102</v>
      </c>
      <c r="V577" s="3"/>
      <c r="W577" s="3"/>
      <c r="X577" s="3"/>
      <c r="Y577" s="3"/>
      <c r="Z577" s="3"/>
      <c r="AA577" s="3"/>
      <c r="AB577" s="3"/>
      <c r="AC577" s="3"/>
      <c r="AG577" s="3"/>
    </row>
    <row r="578" spans="1:33" ht="15.75" customHeight="1">
      <c r="A578" s="3">
        <v>10309</v>
      </c>
      <c r="B578" s="3" t="s">
        <v>182</v>
      </c>
      <c r="C578" s="3" t="s">
        <v>109</v>
      </c>
      <c r="D578" s="3" t="s">
        <v>110</v>
      </c>
      <c r="E578" s="3" t="s">
        <v>22</v>
      </c>
      <c r="F578" s="3" t="s">
        <v>111</v>
      </c>
      <c r="G578" s="2">
        <v>24.06</v>
      </c>
      <c r="H578" s="2">
        <v>7.41</v>
      </c>
      <c r="I578" s="4">
        <f t="shared" si="0"/>
        <v>9.4724219999999999</v>
      </c>
      <c r="J578" s="5">
        <f t="shared" si="1"/>
        <v>24.311024400000001</v>
      </c>
      <c r="K578" s="5">
        <f t="shared" si="2"/>
        <v>545.33747564181112</v>
      </c>
      <c r="L578" s="5">
        <f t="shared" si="3"/>
        <v>654.40497077017335</v>
      </c>
      <c r="M578" s="5">
        <f t="shared" si="4"/>
        <v>474.44360380837566</v>
      </c>
      <c r="N578" s="5">
        <f t="shared" si="5"/>
        <v>237.22180190418783</v>
      </c>
      <c r="O578" s="3">
        <f t="shared" si="6"/>
        <v>870.60401298836928</v>
      </c>
      <c r="P578" s="3">
        <f t="shared" si="25"/>
        <v>394.89933758290522</v>
      </c>
      <c r="V578" s="3"/>
      <c r="W578" s="3"/>
      <c r="X578" s="3"/>
      <c r="Y578" s="3"/>
      <c r="Z578" s="3"/>
      <c r="AA578" s="3"/>
      <c r="AB578" s="3"/>
      <c r="AC578" s="3"/>
      <c r="AG578" s="3"/>
    </row>
    <row r="579" spans="1:33" ht="15.75" customHeight="1">
      <c r="A579" s="3">
        <v>10299</v>
      </c>
      <c r="B579" s="3" t="s">
        <v>182</v>
      </c>
      <c r="C579" s="3" t="s">
        <v>109</v>
      </c>
      <c r="D579" s="3" t="s">
        <v>110</v>
      </c>
      <c r="E579" s="3" t="s">
        <v>22</v>
      </c>
      <c r="F579" s="3" t="s">
        <v>111</v>
      </c>
      <c r="G579" s="2">
        <v>9.32</v>
      </c>
      <c r="H579" s="2">
        <v>6.26</v>
      </c>
      <c r="I579" s="4">
        <f t="shared" si="0"/>
        <v>3.6692840000000002</v>
      </c>
      <c r="J579" s="5">
        <f t="shared" si="1"/>
        <v>20.538058400000001</v>
      </c>
      <c r="K579" s="5">
        <f t="shared" si="2"/>
        <v>69.129282194770298</v>
      </c>
      <c r="L579" s="5">
        <f t="shared" si="3"/>
        <v>82.95513863372436</v>
      </c>
      <c r="M579" s="5">
        <f t="shared" si="4"/>
        <v>60.142475509450158</v>
      </c>
      <c r="N579" s="5">
        <f t="shared" si="5"/>
        <v>30.071237754725079</v>
      </c>
      <c r="O579" s="3">
        <f t="shared" si="6"/>
        <v>110.36144255984104</v>
      </c>
      <c r="P579" s="3">
        <f t="shared" si="25"/>
        <v>50.059108287337168</v>
      </c>
      <c r="V579" s="3"/>
      <c r="W579" s="3"/>
      <c r="X579" s="3"/>
      <c r="Y579" s="3"/>
      <c r="Z579" s="3"/>
      <c r="AA579" s="3"/>
      <c r="AB579" s="3"/>
      <c r="AC579" s="3"/>
      <c r="AG579" s="3"/>
    </row>
    <row r="580" spans="1:33" ht="15.75" customHeight="1">
      <c r="A580" s="3">
        <v>10305</v>
      </c>
      <c r="B580" s="3" t="s">
        <v>182</v>
      </c>
      <c r="C580" s="3" t="s">
        <v>109</v>
      </c>
      <c r="D580" s="3" t="s">
        <v>110</v>
      </c>
      <c r="E580" s="3" t="s">
        <v>22</v>
      </c>
      <c r="F580" s="3" t="s">
        <v>111</v>
      </c>
      <c r="G580" s="2">
        <v>25</v>
      </c>
      <c r="H580" s="2">
        <v>5.18</v>
      </c>
      <c r="I580" s="4">
        <f t="shared" si="0"/>
        <v>9.8424999999999994</v>
      </c>
      <c r="J580" s="5">
        <f t="shared" si="1"/>
        <v>16.9947512</v>
      </c>
      <c r="K580" s="5">
        <f t="shared" si="2"/>
        <v>411.59080744173872</v>
      </c>
      <c r="L580" s="5">
        <f t="shared" si="3"/>
        <v>493.90896893008642</v>
      </c>
      <c r="M580" s="5">
        <f t="shared" si="4"/>
        <v>358.08400247431263</v>
      </c>
      <c r="N580" s="5">
        <f t="shared" si="5"/>
        <v>179.04200123715631</v>
      </c>
      <c r="O580" s="3">
        <f t="shared" si="6"/>
        <v>657.0841445403637</v>
      </c>
      <c r="P580" s="3">
        <f t="shared" si="25"/>
        <v>298.04835441148612</v>
      </c>
      <c r="V580" s="3"/>
      <c r="W580" s="3"/>
      <c r="X580" s="3"/>
      <c r="Y580" s="3"/>
      <c r="Z580" s="3"/>
      <c r="AA580" s="3"/>
      <c r="AB580" s="3"/>
      <c r="AC580" s="3"/>
      <c r="AG580" s="3"/>
    </row>
    <row r="581" spans="1:33" ht="15.75" customHeight="1">
      <c r="A581" s="3">
        <v>10290</v>
      </c>
      <c r="B581" s="3" t="s">
        <v>182</v>
      </c>
      <c r="C581" s="3" t="s">
        <v>109</v>
      </c>
      <c r="D581" s="3" t="s">
        <v>110</v>
      </c>
      <c r="E581" s="3" t="s">
        <v>22</v>
      </c>
      <c r="F581" s="3" t="s">
        <v>111</v>
      </c>
      <c r="G581" s="3"/>
      <c r="H581" s="3"/>
      <c r="I581" s="4">
        <f t="shared" si="0"/>
        <v>0</v>
      </c>
      <c r="J581" s="5">
        <f t="shared" si="1"/>
        <v>0</v>
      </c>
      <c r="K581" s="5">
        <f t="shared" si="2"/>
        <v>0</v>
      </c>
      <c r="L581" s="5">
        <f t="shared" si="3"/>
        <v>0</v>
      </c>
      <c r="M581" s="5">
        <f t="shared" si="4"/>
        <v>0</v>
      </c>
      <c r="N581" s="5">
        <f t="shared" si="5"/>
        <v>0</v>
      </c>
      <c r="O581" s="3">
        <f t="shared" si="6"/>
        <v>0</v>
      </c>
      <c r="P581" s="3">
        <f t="shared" si="25"/>
        <v>0</v>
      </c>
      <c r="V581" s="3"/>
      <c r="W581" s="3"/>
      <c r="X581" s="3"/>
      <c r="Y581" s="3"/>
      <c r="Z581" s="3"/>
      <c r="AA581" s="3"/>
      <c r="AB581" s="3"/>
      <c r="AC581" s="3"/>
      <c r="AG581" s="3"/>
    </row>
    <row r="582" spans="1:33" ht="15.75" customHeight="1">
      <c r="A582" s="3">
        <v>10295</v>
      </c>
      <c r="B582" s="3" t="s">
        <v>182</v>
      </c>
      <c r="C582" s="3" t="s">
        <v>109</v>
      </c>
      <c r="D582" s="3" t="s">
        <v>110</v>
      </c>
      <c r="E582" s="3" t="s">
        <v>22</v>
      </c>
      <c r="F582" s="3" t="s">
        <v>111</v>
      </c>
      <c r="G582" s="2">
        <v>22.28</v>
      </c>
      <c r="H582" s="2">
        <v>3.5</v>
      </c>
      <c r="I582" s="4">
        <f t="shared" si="0"/>
        <v>8.7716360000000009</v>
      </c>
      <c r="J582" s="5">
        <f t="shared" si="1"/>
        <v>11.482939999999999</v>
      </c>
      <c r="K582" s="5">
        <f t="shared" si="2"/>
        <v>220.87893866895917</v>
      </c>
      <c r="L582" s="5">
        <f t="shared" si="3"/>
        <v>265.05472640275099</v>
      </c>
      <c r="M582" s="5">
        <f t="shared" si="4"/>
        <v>192.16467664199445</v>
      </c>
      <c r="N582" s="5">
        <f t="shared" si="5"/>
        <v>96.082338320997223</v>
      </c>
      <c r="O582" s="3">
        <f t="shared" si="6"/>
        <v>352.62218163805983</v>
      </c>
      <c r="P582" s="3">
        <f t="shared" si="25"/>
        <v>159.94673108377805</v>
      </c>
      <c r="V582" s="3"/>
      <c r="W582" s="3"/>
      <c r="X582" s="3"/>
      <c r="Y582" s="3"/>
      <c r="Z582" s="3"/>
      <c r="AA582" s="3"/>
      <c r="AB582" s="3"/>
      <c r="AC582" s="3"/>
      <c r="AG582" s="3"/>
    </row>
    <row r="583" spans="1:33" ht="15.75" customHeight="1">
      <c r="A583" s="3">
        <v>10286</v>
      </c>
      <c r="B583" s="3" t="s">
        <v>182</v>
      </c>
      <c r="C583" s="3" t="s">
        <v>109</v>
      </c>
      <c r="D583" s="3" t="s">
        <v>110</v>
      </c>
      <c r="E583" s="3" t="s">
        <v>30</v>
      </c>
      <c r="F583" s="3" t="s">
        <v>111</v>
      </c>
      <c r="G583" s="2">
        <v>17.02</v>
      </c>
      <c r="H583" s="2">
        <v>4.99</v>
      </c>
      <c r="I583" s="4">
        <f t="shared" si="0"/>
        <v>6.700774</v>
      </c>
      <c r="J583" s="5">
        <f t="shared" si="1"/>
        <v>16.371391599999999</v>
      </c>
      <c r="K583" s="5">
        <f t="shared" si="2"/>
        <v>183.77039406420658</v>
      </c>
      <c r="L583" s="5">
        <f t="shared" si="3"/>
        <v>220.52447287704788</v>
      </c>
      <c r="M583" s="5">
        <f t="shared" si="4"/>
        <v>159.88024283585972</v>
      </c>
      <c r="N583" s="5">
        <f t="shared" si="5"/>
        <v>79.940121417929859</v>
      </c>
      <c r="O583" s="3">
        <f t="shared" si="6"/>
        <v>293.38024560380256</v>
      </c>
      <c r="P583" s="3">
        <f t="shared" si="25"/>
        <v>133.0750409146109</v>
      </c>
      <c r="V583" s="3"/>
      <c r="W583" s="3"/>
      <c r="X583" s="3"/>
      <c r="Y583" s="3"/>
      <c r="Z583" s="3"/>
      <c r="AA583" s="3"/>
      <c r="AB583" s="3"/>
      <c r="AC583" s="3"/>
      <c r="AG583" s="3"/>
    </row>
    <row r="584" spans="1:33" ht="15.75" customHeight="1">
      <c r="A584" s="3">
        <v>10287</v>
      </c>
      <c r="B584" s="3" t="s">
        <v>182</v>
      </c>
      <c r="C584" s="3" t="s">
        <v>109</v>
      </c>
      <c r="D584" s="3" t="s">
        <v>110</v>
      </c>
      <c r="E584" s="3" t="s">
        <v>22</v>
      </c>
      <c r="F584" s="3" t="s">
        <v>111</v>
      </c>
      <c r="G584" s="2">
        <v>27.56</v>
      </c>
      <c r="H584" s="2">
        <v>19.16</v>
      </c>
      <c r="I584" s="4">
        <f t="shared" si="0"/>
        <v>10.850372</v>
      </c>
      <c r="J584" s="5">
        <f t="shared" si="1"/>
        <v>62.860894399999999</v>
      </c>
      <c r="K584" s="5">
        <f t="shared" si="2"/>
        <v>1850.1622719967243</v>
      </c>
      <c r="L584" s="5">
        <f t="shared" si="3"/>
        <v>2220.1947263960692</v>
      </c>
      <c r="M584" s="5">
        <f t="shared" si="4"/>
        <v>1609.64117663715</v>
      </c>
      <c r="N584" s="5">
        <f t="shared" si="5"/>
        <v>804.82058831857501</v>
      </c>
      <c r="O584" s="3">
        <f t="shared" si="6"/>
        <v>2953.6915591291704</v>
      </c>
      <c r="P584" s="3">
        <f t="shared" si="25"/>
        <v>1339.7719545543955</v>
      </c>
      <c r="V584" s="3"/>
      <c r="W584" s="3"/>
      <c r="X584" s="3"/>
      <c r="Y584" s="3"/>
      <c r="Z584" s="3"/>
      <c r="AA584" s="3"/>
      <c r="AB584" s="3"/>
      <c r="AC584" s="3"/>
      <c r="AG584" s="3"/>
    </row>
    <row r="585" spans="1:33" ht="15.75" customHeight="1">
      <c r="A585" s="3">
        <v>10293</v>
      </c>
      <c r="B585" s="3" t="s">
        <v>182</v>
      </c>
      <c r="C585" s="3" t="s">
        <v>109</v>
      </c>
      <c r="D585" s="3" t="s">
        <v>110</v>
      </c>
      <c r="E585" s="3" t="s">
        <v>30</v>
      </c>
      <c r="F585" s="3" t="s">
        <v>111</v>
      </c>
      <c r="G585" s="3"/>
      <c r="H585" s="3"/>
      <c r="I585" s="4">
        <f t="shared" si="0"/>
        <v>0</v>
      </c>
      <c r="J585" s="5">
        <f t="shared" si="1"/>
        <v>0</v>
      </c>
      <c r="K585" s="5">
        <f t="shared" si="2"/>
        <v>0</v>
      </c>
      <c r="L585" s="5">
        <f t="shared" si="3"/>
        <v>0</v>
      </c>
      <c r="M585" s="5">
        <f t="shared" si="4"/>
        <v>0</v>
      </c>
      <c r="N585" s="5">
        <f t="shared" si="5"/>
        <v>0</v>
      </c>
      <c r="O585" s="3">
        <f t="shared" si="6"/>
        <v>0</v>
      </c>
      <c r="P585" s="3">
        <f t="shared" si="25"/>
        <v>0</v>
      </c>
      <c r="V585" s="3"/>
      <c r="W585" s="3"/>
      <c r="X585" s="3"/>
      <c r="Y585" s="3"/>
      <c r="Z585" s="3"/>
      <c r="AA585" s="3"/>
      <c r="AB585" s="3"/>
      <c r="AC585" s="3"/>
      <c r="AG585" s="3"/>
    </row>
    <row r="586" spans="1:33" ht="15.75" customHeight="1">
      <c r="A586" s="3">
        <v>10300</v>
      </c>
      <c r="B586" s="3" t="s">
        <v>182</v>
      </c>
      <c r="C586" s="3" t="s">
        <v>109</v>
      </c>
      <c r="D586" s="3" t="s">
        <v>110</v>
      </c>
      <c r="E586" s="3" t="s">
        <v>22</v>
      </c>
      <c r="F586" s="3" t="s">
        <v>111</v>
      </c>
      <c r="G586" s="2">
        <v>10.19</v>
      </c>
      <c r="H586" s="2">
        <v>10.9</v>
      </c>
      <c r="I586" s="4">
        <f t="shared" si="0"/>
        <v>4.0118029999999996</v>
      </c>
      <c r="J586" s="5">
        <f t="shared" si="1"/>
        <v>35.761156</v>
      </c>
      <c r="K586" s="5">
        <f t="shared" si="2"/>
        <v>143.89004732742924</v>
      </c>
      <c r="L586" s="5">
        <f t="shared" si="3"/>
        <v>172.66805679291508</v>
      </c>
      <c r="M586" s="5">
        <f t="shared" si="4"/>
        <v>125.18434117486343</v>
      </c>
      <c r="N586" s="5">
        <f t="shared" si="5"/>
        <v>62.592170587431717</v>
      </c>
      <c r="O586" s="3">
        <f t="shared" si="6"/>
        <v>229.71326605587439</v>
      </c>
      <c r="P586" s="3">
        <f t="shared" si="25"/>
        <v>104.19618477072461</v>
      </c>
      <c r="V586" s="3"/>
      <c r="W586" s="3"/>
      <c r="X586" s="3"/>
      <c r="Y586" s="3"/>
      <c r="Z586" s="3"/>
      <c r="AA586" s="3"/>
      <c r="AB586" s="3"/>
      <c r="AC586" s="3"/>
      <c r="AG586" s="3"/>
    </row>
    <row r="587" spans="1:33" ht="15.75" customHeight="1">
      <c r="A587" s="3">
        <v>10288</v>
      </c>
      <c r="B587" s="3" t="s">
        <v>182</v>
      </c>
      <c r="C587" s="3" t="s">
        <v>109</v>
      </c>
      <c r="D587" s="3" t="s">
        <v>110</v>
      </c>
      <c r="E587" s="3" t="s">
        <v>22</v>
      </c>
      <c r="F587" s="3" t="s">
        <v>111</v>
      </c>
      <c r="G587" s="2">
        <v>17.829999999999998</v>
      </c>
      <c r="H587" s="2">
        <v>3.77</v>
      </c>
      <c r="I587" s="4">
        <f t="shared" si="0"/>
        <v>7.0196709999999989</v>
      </c>
      <c r="J587" s="5">
        <f t="shared" si="1"/>
        <v>12.3687668</v>
      </c>
      <c r="K587" s="5">
        <f t="shared" si="2"/>
        <v>152.37016085916889</v>
      </c>
      <c r="L587" s="5">
        <f t="shared" si="3"/>
        <v>182.84419303100267</v>
      </c>
      <c r="M587" s="5">
        <f t="shared" si="4"/>
        <v>132.56203994747693</v>
      </c>
      <c r="N587" s="5">
        <f t="shared" si="5"/>
        <v>66.281019973738466</v>
      </c>
      <c r="O587" s="3">
        <f t="shared" si="6"/>
        <v>243.25134330362016</v>
      </c>
      <c r="P587" s="3">
        <f t="shared" si="25"/>
        <v>110.3369533147727</v>
      </c>
      <c r="V587" s="3"/>
      <c r="W587" s="3"/>
      <c r="X587" s="3"/>
      <c r="Y587" s="3"/>
      <c r="Z587" s="3"/>
      <c r="AA587" s="3"/>
      <c r="AB587" s="3"/>
      <c r="AC587" s="3"/>
      <c r="AG587" s="3"/>
    </row>
    <row r="588" spans="1:33" ht="15.75" customHeight="1">
      <c r="A588" s="3">
        <v>10303</v>
      </c>
      <c r="B588" s="3" t="s">
        <v>182</v>
      </c>
      <c r="C588" s="3" t="s">
        <v>109</v>
      </c>
      <c r="D588" s="3" t="s">
        <v>110</v>
      </c>
      <c r="E588" s="3" t="s">
        <v>30</v>
      </c>
      <c r="F588" s="3" t="s">
        <v>111</v>
      </c>
      <c r="G588" s="2">
        <v>9.93</v>
      </c>
      <c r="H588" s="2">
        <v>2.44</v>
      </c>
      <c r="I588" s="4">
        <f t="shared" si="0"/>
        <v>3.9094409999999997</v>
      </c>
      <c r="J588" s="5">
        <f t="shared" si="1"/>
        <v>8.0052495999999991</v>
      </c>
      <c r="K588" s="5">
        <f t="shared" si="2"/>
        <v>30.58751623081298</v>
      </c>
      <c r="L588" s="5">
        <f t="shared" si="3"/>
        <v>36.705019476975572</v>
      </c>
      <c r="M588" s="5">
        <f t="shared" si="4"/>
        <v>26.611139120807287</v>
      </c>
      <c r="N588" s="5">
        <f t="shared" si="5"/>
        <v>13.305569560403644</v>
      </c>
      <c r="O588" s="3">
        <f t="shared" si="6"/>
        <v>48.831440286681371</v>
      </c>
      <c r="P588" s="3">
        <f t="shared" si="25"/>
        <v>22.149568730149284</v>
      </c>
      <c r="V588" s="3"/>
      <c r="W588" s="3"/>
      <c r="X588" s="3"/>
      <c r="Y588" s="3"/>
      <c r="Z588" s="3"/>
      <c r="AA588" s="3"/>
      <c r="AB588" s="3"/>
      <c r="AC588" s="3"/>
      <c r="AG588" s="3"/>
    </row>
    <row r="589" spans="1:33" ht="15.75" customHeight="1">
      <c r="A589" s="3">
        <v>10294</v>
      </c>
      <c r="B589" s="3" t="s">
        <v>182</v>
      </c>
      <c r="C589" s="3" t="s">
        <v>109</v>
      </c>
      <c r="D589" s="3" t="s">
        <v>110</v>
      </c>
      <c r="E589" s="3" t="s">
        <v>22</v>
      </c>
      <c r="F589" s="3" t="s">
        <v>111</v>
      </c>
      <c r="G589" s="2">
        <v>26.1</v>
      </c>
      <c r="H589" s="2">
        <v>4.3</v>
      </c>
      <c r="I589" s="4">
        <f t="shared" si="0"/>
        <v>10.27557</v>
      </c>
      <c r="J589" s="5">
        <f t="shared" si="1"/>
        <v>14.107612</v>
      </c>
      <c r="K589" s="5">
        <f t="shared" si="2"/>
        <v>372.39630206355628</v>
      </c>
      <c r="L589" s="5">
        <f t="shared" si="3"/>
        <v>446.87556247626753</v>
      </c>
      <c r="M589" s="5">
        <f t="shared" si="4"/>
        <v>323.98478279529394</v>
      </c>
      <c r="N589" s="5">
        <f t="shared" si="5"/>
        <v>161.99239139764697</v>
      </c>
      <c r="O589" s="3">
        <f t="shared" si="6"/>
        <v>594.51207642936436</v>
      </c>
      <c r="P589" s="3">
        <f t="shared" si="25"/>
        <v>269.66614174121651</v>
      </c>
      <c r="V589" s="3"/>
      <c r="W589" s="3"/>
      <c r="X589" s="3"/>
      <c r="Y589" s="3"/>
      <c r="Z589" s="3"/>
      <c r="AA589" s="3"/>
      <c r="AB589" s="3"/>
      <c r="AC589" s="3"/>
      <c r="AG589" s="3"/>
    </row>
    <row r="590" spans="1:33" ht="15.75" customHeight="1">
      <c r="A590" s="3">
        <v>10301</v>
      </c>
      <c r="B590" s="3" t="s">
        <v>182</v>
      </c>
      <c r="C590" s="3" t="s">
        <v>109</v>
      </c>
      <c r="D590" s="3" t="s">
        <v>110</v>
      </c>
      <c r="E590" s="3" t="s">
        <v>22</v>
      </c>
      <c r="F590" s="3" t="s">
        <v>111</v>
      </c>
      <c r="G590" s="2">
        <v>8.91</v>
      </c>
      <c r="H590" s="2">
        <v>4.1399999999999997</v>
      </c>
      <c r="I590" s="4">
        <f t="shared" si="0"/>
        <v>3.5078670000000001</v>
      </c>
      <c r="J590" s="5">
        <f t="shared" si="1"/>
        <v>13.582677599999998</v>
      </c>
      <c r="K590" s="5">
        <f t="shared" si="2"/>
        <v>41.784156425111711</v>
      </c>
      <c r="L590" s="5">
        <f t="shared" si="3"/>
        <v>50.140987710134048</v>
      </c>
      <c r="M590" s="5">
        <f t="shared" si="4"/>
        <v>36.352216089847182</v>
      </c>
      <c r="N590" s="5">
        <f t="shared" si="5"/>
        <v>18.176108044923591</v>
      </c>
      <c r="O590" s="3">
        <f t="shared" si="6"/>
        <v>66.706316524869578</v>
      </c>
      <c r="P590" s="3">
        <f t="shared" si="25"/>
        <v>30.257476206485759</v>
      </c>
      <c r="V590" s="3"/>
      <c r="W590" s="3"/>
      <c r="X590" s="3"/>
      <c r="Y590" s="3"/>
      <c r="Z590" s="3"/>
      <c r="AA590" s="3"/>
      <c r="AB590" s="3"/>
      <c r="AC590" s="3"/>
      <c r="AG590" s="3"/>
    </row>
    <row r="591" spans="1:33" ht="15.75" customHeight="1">
      <c r="A591" s="3">
        <v>991</v>
      </c>
      <c r="B591" s="3" t="s">
        <v>182</v>
      </c>
      <c r="C591" s="3" t="s">
        <v>109</v>
      </c>
      <c r="D591" s="3" t="s">
        <v>110</v>
      </c>
      <c r="E591" s="3" t="s">
        <v>19</v>
      </c>
      <c r="F591" s="3" t="s">
        <v>111</v>
      </c>
      <c r="G591" s="2">
        <v>6.55</v>
      </c>
      <c r="H591" s="2">
        <v>3.7</v>
      </c>
      <c r="I591" s="4">
        <f t="shared" si="0"/>
        <v>2.578735</v>
      </c>
      <c r="J591" s="5">
        <f t="shared" si="1"/>
        <v>12.139108</v>
      </c>
      <c r="K591" s="5">
        <f t="shared" si="2"/>
        <v>20.180885275736223</v>
      </c>
      <c r="L591" s="5">
        <f t="shared" si="3"/>
        <v>24.217062330883468</v>
      </c>
      <c r="M591" s="5">
        <f t="shared" si="4"/>
        <v>17.557370189890513</v>
      </c>
      <c r="N591" s="5">
        <f t="shared" si="5"/>
        <v>8.7786850949452564</v>
      </c>
      <c r="O591" s="3">
        <f t="shared" si="6"/>
        <v>32.217774298449093</v>
      </c>
      <c r="P591" s="3">
        <f t="shared" si="25"/>
        <v>14.613736600158612</v>
      </c>
      <c r="V591" s="3"/>
      <c r="W591" s="3"/>
      <c r="X591" s="3"/>
      <c r="Y591" s="3"/>
      <c r="Z591" s="3"/>
      <c r="AA591" s="3"/>
      <c r="AB591" s="3"/>
      <c r="AC591" s="3"/>
      <c r="AG591" s="3"/>
    </row>
    <row r="592" spans="1:33" ht="15.75" customHeight="1">
      <c r="A592" s="3">
        <v>992</v>
      </c>
      <c r="B592" s="3" t="s">
        <v>182</v>
      </c>
      <c r="C592" s="3" t="s">
        <v>109</v>
      </c>
      <c r="D592" s="3" t="s">
        <v>110</v>
      </c>
      <c r="E592" s="3" t="s">
        <v>19</v>
      </c>
      <c r="F592" s="3" t="s">
        <v>111</v>
      </c>
      <c r="G592" s="2">
        <v>9.6</v>
      </c>
      <c r="H592" s="2">
        <v>3.4</v>
      </c>
      <c r="I592" s="4">
        <f t="shared" si="0"/>
        <v>3.7795199999999998</v>
      </c>
      <c r="J592" s="5">
        <f t="shared" si="1"/>
        <v>11.154855999999999</v>
      </c>
      <c r="K592" s="5">
        <f t="shared" si="2"/>
        <v>39.836142074756495</v>
      </c>
      <c r="L592" s="5">
        <f t="shared" si="3"/>
        <v>47.803370489707795</v>
      </c>
      <c r="M592" s="5">
        <f t="shared" si="4"/>
        <v>34.657443605038154</v>
      </c>
      <c r="N592" s="5">
        <f t="shared" si="5"/>
        <v>17.328721802519077</v>
      </c>
      <c r="O592" s="3">
        <f t="shared" si="6"/>
        <v>63.596409015245008</v>
      </c>
      <c r="P592" s="3">
        <f t="shared" si="25"/>
        <v>28.846845888714352</v>
      </c>
      <c r="V592" s="3"/>
      <c r="W592" s="3"/>
      <c r="X592" s="3"/>
      <c r="Y592" s="3"/>
      <c r="Z592" s="3"/>
      <c r="AA592" s="3"/>
      <c r="AB592" s="3"/>
      <c r="AC592" s="3"/>
      <c r="AG592" s="3"/>
    </row>
    <row r="593" spans="1:33" ht="15.75" customHeight="1">
      <c r="A593" s="3">
        <v>10267</v>
      </c>
      <c r="B593" s="3" t="s">
        <v>182</v>
      </c>
      <c r="C593" s="3" t="s">
        <v>112</v>
      </c>
      <c r="D593" s="3" t="s">
        <v>113</v>
      </c>
      <c r="E593" s="3" t="s">
        <v>22</v>
      </c>
      <c r="F593" s="3" t="s">
        <v>114</v>
      </c>
      <c r="G593" s="2">
        <v>10.220000000000001</v>
      </c>
      <c r="H593" s="2">
        <v>5</v>
      </c>
      <c r="I593" s="4">
        <f t="shared" si="0"/>
        <v>4.0236140000000002</v>
      </c>
      <c r="J593" s="5">
        <f t="shared" si="1"/>
        <v>16.404199999999999</v>
      </c>
      <c r="K593" s="5">
        <f t="shared" si="2"/>
        <v>66.393824389185639</v>
      </c>
      <c r="L593" s="5">
        <f t="shared" si="3"/>
        <v>79.672589267022758</v>
      </c>
      <c r="M593" s="5">
        <f t="shared" si="4"/>
        <v>57.762627218591497</v>
      </c>
      <c r="N593" s="5">
        <f t="shared" si="5"/>
        <v>28.881313609295749</v>
      </c>
      <c r="O593" s="3">
        <f t="shared" si="6"/>
        <v>105.9944209461154</v>
      </c>
      <c r="P593" s="3">
        <f t="shared" si="25"/>
        <v>48.078260603726129</v>
      </c>
      <c r="V593" s="3"/>
      <c r="W593" s="3"/>
      <c r="X593" s="3"/>
      <c r="Y593" s="3"/>
      <c r="Z593" s="3"/>
      <c r="AA593" s="3"/>
      <c r="AB593" s="3"/>
      <c r="AC593" s="3"/>
      <c r="AG593" s="3"/>
    </row>
    <row r="594" spans="1:33" ht="15.75" customHeight="1">
      <c r="A594" s="3">
        <v>10266</v>
      </c>
      <c r="B594" s="3" t="s">
        <v>182</v>
      </c>
      <c r="C594" s="3" t="s">
        <v>112</v>
      </c>
      <c r="D594" s="3" t="s">
        <v>113</v>
      </c>
      <c r="E594" s="3" t="s">
        <v>30</v>
      </c>
      <c r="F594" s="3" t="s">
        <v>114</v>
      </c>
      <c r="G594" s="2">
        <v>4.49</v>
      </c>
      <c r="H594" s="2">
        <v>2</v>
      </c>
      <c r="I594" s="4">
        <f t="shared" si="0"/>
        <v>1.7677130000000001</v>
      </c>
      <c r="J594" s="5">
        <f t="shared" si="1"/>
        <v>6.56168</v>
      </c>
      <c r="K594" s="5">
        <f t="shared" si="2"/>
        <v>5.1259995904903155</v>
      </c>
      <c r="L594" s="5">
        <f t="shared" si="3"/>
        <v>6.1511995085883786</v>
      </c>
      <c r="M594" s="5">
        <f t="shared" si="4"/>
        <v>4.4596196437265743</v>
      </c>
      <c r="N594" s="5">
        <f t="shared" si="5"/>
        <v>2.2298098218632871</v>
      </c>
      <c r="O594" s="3">
        <f t="shared" si="6"/>
        <v>8.1834020462382639</v>
      </c>
      <c r="P594" s="3">
        <f t="shared" si="25"/>
        <v>3.7119287288160638</v>
      </c>
      <c r="V594" s="3"/>
      <c r="W594" s="3"/>
      <c r="X594" s="3"/>
      <c r="Y594" s="3"/>
      <c r="Z594" s="3"/>
      <c r="AA594" s="3"/>
      <c r="AB594" s="3"/>
      <c r="AC594" s="3"/>
      <c r="AG594" s="3"/>
    </row>
    <row r="595" spans="1:33" ht="15.75" customHeight="1">
      <c r="A595" s="3">
        <v>10265</v>
      </c>
      <c r="B595" s="3" t="s">
        <v>182</v>
      </c>
      <c r="C595" s="3" t="s">
        <v>112</v>
      </c>
      <c r="D595" s="3" t="s">
        <v>113</v>
      </c>
      <c r="E595" s="3" t="s">
        <v>30</v>
      </c>
      <c r="F595" s="3" t="s">
        <v>114</v>
      </c>
      <c r="G595" s="2">
        <v>10.98</v>
      </c>
      <c r="H595" s="2">
        <v>6.1</v>
      </c>
      <c r="I595" s="4">
        <f t="shared" si="0"/>
        <v>4.3228260000000001</v>
      </c>
      <c r="J595" s="5">
        <f t="shared" si="1"/>
        <v>20.013123999999998</v>
      </c>
      <c r="K595" s="5">
        <f t="shared" si="2"/>
        <v>93.495434602978804</v>
      </c>
      <c r="L595" s="5">
        <f t="shared" si="3"/>
        <v>112.19452152357456</v>
      </c>
      <c r="M595" s="5">
        <f t="shared" si="4"/>
        <v>81.341028104591558</v>
      </c>
      <c r="N595" s="5">
        <f t="shared" si="5"/>
        <v>40.670514052295779</v>
      </c>
      <c r="O595" s="3">
        <f t="shared" si="6"/>
        <v>149.26078657192551</v>
      </c>
      <c r="P595" s="3">
        <f t="shared" si="25"/>
        <v>67.703553929223872</v>
      </c>
      <c r="V595" s="3"/>
      <c r="W595" s="3"/>
      <c r="X595" s="3"/>
      <c r="Y595" s="3"/>
      <c r="Z595" s="3"/>
      <c r="AA595" s="3"/>
      <c r="AB595" s="3"/>
      <c r="AC595" s="3"/>
      <c r="AG595" s="3"/>
    </row>
    <row r="596" spans="1:33" ht="15.75" customHeight="1">
      <c r="A596" s="3">
        <v>10264</v>
      </c>
      <c r="B596" s="3" t="s">
        <v>182</v>
      </c>
      <c r="C596" s="3" t="s">
        <v>112</v>
      </c>
      <c r="D596" s="3" t="s">
        <v>113</v>
      </c>
      <c r="E596" s="3" t="s">
        <v>30</v>
      </c>
      <c r="F596" s="3" t="s">
        <v>114</v>
      </c>
      <c r="G596" s="2">
        <v>16.309999999999999</v>
      </c>
      <c r="H596" s="2">
        <v>4.43</v>
      </c>
      <c r="I596" s="4">
        <f t="shared" si="0"/>
        <v>6.4212469999999993</v>
      </c>
      <c r="J596" s="5">
        <f t="shared" si="1"/>
        <v>14.5341212</v>
      </c>
      <c r="K596" s="5">
        <f t="shared" si="2"/>
        <v>149.81922210482011</v>
      </c>
      <c r="L596" s="5">
        <f t="shared" si="3"/>
        <v>179.78306652578414</v>
      </c>
      <c r="M596" s="5">
        <f t="shared" si="4"/>
        <v>130.3427232311935</v>
      </c>
      <c r="N596" s="5">
        <f t="shared" si="5"/>
        <v>65.171361615596751</v>
      </c>
      <c r="O596" s="3">
        <f t="shared" si="6"/>
        <v>239.17889712924008</v>
      </c>
      <c r="P596" s="3">
        <f t="shared" si="25"/>
        <v>108.48972280283822</v>
      </c>
      <c r="V596" s="3"/>
      <c r="W596" s="3"/>
      <c r="X596" s="3"/>
      <c r="Y596" s="3"/>
      <c r="Z596" s="3"/>
      <c r="AA596" s="3"/>
      <c r="AB596" s="3"/>
      <c r="AC596" s="3"/>
      <c r="AG596" s="3"/>
    </row>
    <row r="597" spans="1:33" ht="15.75" customHeight="1">
      <c r="A597" s="3">
        <v>21450</v>
      </c>
      <c r="B597" s="3" t="s">
        <v>182</v>
      </c>
      <c r="C597" s="3" t="s">
        <v>112</v>
      </c>
      <c r="D597" s="3" t="s">
        <v>113</v>
      </c>
      <c r="E597" s="3" t="s">
        <v>30</v>
      </c>
      <c r="F597" s="3" t="s">
        <v>114</v>
      </c>
      <c r="G597" s="2">
        <v>35.01</v>
      </c>
      <c r="H597" s="2">
        <v>6.5</v>
      </c>
      <c r="I597" s="4">
        <f t="shared" si="0"/>
        <v>13.783436999999999</v>
      </c>
      <c r="J597" s="5">
        <f t="shared" si="1"/>
        <v>21.32546</v>
      </c>
      <c r="K597" s="5">
        <f t="shared" si="2"/>
        <v>1012.8694393707272</v>
      </c>
      <c r="L597" s="5">
        <f t="shared" si="3"/>
        <v>1215.4433272448725</v>
      </c>
      <c r="M597" s="5">
        <f t="shared" si="4"/>
        <v>881.19641225253258</v>
      </c>
      <c r="N597" s="5">
        <f t="shared" si="5"/>
        <v>440.59820612626629</v>
      </c>
      <c r="O597" s="3">
        <f t="shared" si="6"/>
        <v>1616.9954164833973</v>
      </c>
      <c r="P597" s="3">
        <f t="shared" si="25"/>
        <v>733.45678324184132</v>
      </c>
      <c r="V597" s="3"/>
      <c r="W597" s="3"/>
      <c r="X597" s="3"/>
      <c r="Y597" s="3"/>
      <c r="Z597" s="3"/>
      <c r="AA597" s="3"/>
      <c r="AB597" s="3"/>
      <c r="AC597" s="3"/>
      <c r="AG597" s="3"/>
    </row>
    <row r="598" spans="1:33" ht="15.75" customHeight="1">
      <c r="A598" s="3">
        <v>10280</v>
      </c>
      <c r="B598" s="3" t="s">
        <v>182</v>
      </c>
      <c r="C598" s="3" t="s">
        <v>112</v>
      </c>
      <c r="D598" s="3" t="s">
        <v>113</v>
      </c>
      <c r="E598" s="3" t="s">
        <v>19</v>
      </c>
      <c r="F598" s="3" t="s">
        <v>114</v>
      </c>
      <c r="G598" s="3"/>
      <c r="H598" s="3"/>
      <c r="I598" s="4">
        <f t="shared" si="0"/>
        <v>0</v>
      </c>
      <c r="J598" s="5">
        <f t="shared" si="1"/>
        <v>0</v>
      </c>
      <c r="K598" s="5">
        <f t="shared" si="2"/>
        <v>0</v>
      </c>
      <c r="L598" s="5">
        <f t="shared" si="3"/>
        <v>0</v>
      </c>
      <c r="M598" s="5">
        <f t="shared" si="4"/>
        <v>0</v>
      </c>
      <c r="N598" s="5">
        <f t="shared" si="5"/>
        <v>0</v>
      </c>
      <c r="O598" s="3">
        <f t="shared" si="6"/>
        <v>0</v>
      </c>
      <c r="P598" s="3">
        <f t="shared" si="25"/>
        <v>0</v>
      </c>
      <c r="V598" s="3"/>
      <c r="W598" s="3"/>
      <c r="X598" s="3"/>
      <c r="Y598" s="3"/>
      <c r="Z598" s="3"/>
      <c r="AA598" s="3"/>
      <c r="AB598" s="3"/>
      <c r="AC598" s="3"/>
      <c r="AG598" s="3"/>
    </row>
    <row r="599" spans="1:33" ht="15.75" customHeight="1">
      <c r="A599" s="3">
        <v>10279</v>
      </c>
      <c r="B599" s="3" t="s">
        <v>182</v>
      </c>
      <c r="C599" s="3" t="s">
        <v>112</v>
      </c>
      <c r="D599" s="3" t="s">
        <v>113</v>
      </c>
      <c r="E599" s="3" t="s">
        <v>30</v>
      </c>
      <c r="F599" s="3" t="s">
        <v>114</v>
      </c>
      <c r="G599" s="3"/>
      <c r="H599" s="3"/>
      <c r="I599" s="4">
        <f t="shared" si="0"/>
        <v>0</v>
      </c>
      <c r="J599" s="5">
        <f t="shared" si="1"/>
        <v>0</v>
      </c>
      <c r="K599" s="5">
        <f t="shared" si="2"/>
        <v>0</v>
      </c>
      <c r="L599" s="5">
        <f t="shared" si="3"/>
        <v>0</v>
      </c>
      <c r="M599" s="5">
        <f t="shared" si="4"/>
        <v>0</v>
      </c>
      <c r="N599" s="5">
        <f t="shared" si="5"/>
        <v>0</v>
      </c>
      <c r="O599" s="3">
        <f t="shared" si="6"/>
        <v>0</v>
      </c>
      <c r="P599" s="3">
        <f t="shared" si="25"/>
        <v>0</v>
      </c>
      <c r="V599" s="3"/>
      <c r="W599" s="3"/>
      <c r="X599" s="3"/>
      <c r="Y599" s="3"/>
      <c r="Z599" s="3"/>
      <c r="AA599" s="3"/>
      <c r="AB599" s="3"/>
      <c r="AC599" s="3"/>
      <c r="AG599" s="3"/>
    </row>
    <row r="600" spans="1:33" ht="15.75" customHeight="1">
      <c r="A600" s="3">
        <v>10278</v>
      </c>
      <c r="B600" s="3" t="s">
        <v>182</v>
      </c>
      <c r="C600" s="3" t="s">
        <v>112</v>
      </c>
      <c r="D600" s="3" t="s">
        <v>113</v>
      </c>
      <c r="E600" s="3" t="s">
        <v>19</v>
      </c>
      <c r="F600" s="3" t="s">
        <v>114</v>
      </c>
      <c r="G600" s="3"/>
      <c r="H600" s="3"/>
      <c r="I600" s="4">
        <f t="shared" si="0"/>
        <v>0</v>
      </c>
      <c r="J600" s="5">
        <f t="shared" si="1"/>
        <v>0</v>
      </c>
      <c r="K600" s="5">
        <f t="shared" si="2"/>
        <v>0</v>
      </c>
      <c r="L600" s="5">
        <f t="shared" si="3"/>
        <v>0</v>
      </c>
      <c r="M600" s="5">
        <f t="shared" si="4"/>
        <v>0</v>
      </c>
      <c r="N600" s="5">
        <f t="shared" si="5"/>
        <v>0</v>
      </c>
      <c r="O600" s="3">
        <f t="shared" si="6"/>
        <v>0</v>
      </c>
      <c r="P600" s="3">
        <f t="shared" si="25"/>
        <v>0</v>
      </c>
      <c r="V600" s="3"/>
      <c r="W600" s="3"/>
      <c r="X600" s="3"/>
      <c r="Y600" s="3"/>
      <c r="Z600" s="3"/>
      <c r="AA600" s="3"/>
      <c r="AB600" s="3"/>
      <c r="AC600" s="3"/>
      <c r="AG600" s="3"/>
    </row>
    <row r="601" spans="1:33" ht="15.75" customHeight="1">
      <c r="A601" s="3">
        <v>10273</v>
      </c>
      <c r="B601" s="3" t="s">
        <v>182</v>
      </c>
      <c r="C601" s="3" t="s">
        <v>112</v>
      </c>
      <c r="D601" s="3" t="s">
        <v>113</v>
      </c>
      <c r="E601" s="3" t="s">
        <v>30</v>
      </c>
      <c r="F601" s="3" t="s">
        <v>114</v>
      </c>
      <c r="G601" s="3"/>
      <c r="H601" s="3"/>
      <c r="I601" s="4">
        <f t="shared" si="0"/>
        <v>0</v>
      </c>
      <c r="J601" s="5">
        <f t="shared" si="1"/>
        <v>0</v>
      </c>
      <c r="K601" s="5">
        <f t="shared" si="2"/>
        <v>0</v>
      </c>
      <c r="L601" s="5">
        <f t="shared" si="3"/>
        <v>0</v>
      </c>
      <c r="M601" s="5">
        <f t="shared" si="4"/>
        <v>0</v>
      </c>
      <c r="N601" s="5">
        <f t="shared" si="5"/>
        <v>0</v>
      </c>
      <c r="O601" s="3">
        <f t="shared" si="6"/>
        <v>0</v>
      </c>
      <c r="P601" s="3">
        <f t="shared" si="25"/>
        <v>0</v>
      </c>
      <c r="V601" s="3"/>
      <c r="W601" s="3"/>
      <c r="X601" s="3"/>
      <c r="Y601" s="3"/>
      <c r="Z601" s="3"/>
      <c r="AA601" s="3"/>
      <c r="AB601" s="3"/>
      <c r="AC601" s="3"/>
      <c r="AG601" s="3"/>
    </row>
    <row r="602" spans="1:33" ht="15.75" customHeight="1">
      <c r="A602" s="3">
        <v>10272</v>
      </c>
      <c r="B602" s="3" t="s">
        <v>182</v>
      </c>
      <c r="C602" s="3" t="s">
        <v>112</v>
      </c>
      <c r="D602" s="3" t="s">
        <v>113</v>
      </c>
      <c r="E602" s="3" t="s">
        <v>22</v>
      </c>
      <c r="F602" s="3" t="s">
        <v>114</v>
      </c>
      <c r="G602" s="2">
        <v>8.75</v>
      </c>
      <c r="H602" s="2">
        <v>2.5</v>
      </c>
      <c r="I602" s="4">
        <f t="shared" si="0"/>
        <v>3.4448750000000001</v>
      </c>
      <c r="J602" s="5">
        <f t="shared" si="1"/>
        <v>8.2020999999999997</v>
      </c>
      <c r="K602" s="5">
        <f t="shared" si="2"/>
        <v>24.333915980508205</v>
      </c>
      <c r="L602" s="5">
        <f t="shared" si="3"/>
        <v>29.200699176609845</v>
      </c>
      <c r="M602" s="5">
        <f t="shared" si="4"/>
        <v>21.170506903042138</v>
      </c>
      <c r="N602" s="5">
        <f t="shared" si="5"/>
        <v>10.585253451521069</v>
      </c>
      <c r="O602" s="3">
        <f t="shared" si="6"/>
        <v>38.847880167082323</v>
      </c>
      <c r="P602" s="3">
        <f t="shared" si="25"/>
        <v>17.621102034462869</v>
      </c>
      <c r="V602" s="3"/>
      <c r="W602" s="3"/>
      <c r="X602" s="3"/>
      <c r="Y602" s="3"/>
      <c r="Z602" s="3"/>
      <c r="AA602" s="3"/>
      <c r="AB602" s="3"/>
      <c r="AC602" s="3"/>
      <c r="AG602" s="3"/>
    </row>
    <row r="603" spans="1:33" ht="15.75" customHeight="1">
      <c r="A603" s="3">
        <v>10271</v>
      </c>
      <c r="B603" s="3" t="s">
        <v>182</v>
      </c>
      <c r="C603" s="3" t="s">
        <v>112</v>
      </c>
      <c r="D603" s="3" t="s">
        <v>113</v>
      </c>
      <c r="E603" s="3" t="s">
        <v>22</v>
      </c>
      <c r="F603" s="3" t="s">
        <v>114</v>
      </c>
      <c r="G603" s="2">
        <v>8.2799999999999994</v>
      </c>
      <c r="H603" s="2">
        <v>2.1</v>
      </c>
      <c r="I603" s="4">
        <f t="shared" si="0"/>
        <v>3.2598359999999995</v>
      </c>
      <c r="J603" s="5">
        <f t="shared" si="1"/>
        <v>6.8897640000000004</v>
      </c>
      <c r="K603" s="5">
        <f t="shared" si="2"/>
        <v>18.303572246214287</v>
      </c>
      <c r="L603" s="5">
        <f t="shared" si="3"/>
        <v>21.964286695457144</v>
      </c>
      <c r="M603" s="5">
        <f t="shared" si="4"/>
        <v>15.924107854206429</v>
      </c>
      <c r="N603" s="5">
        <f t="shared" si="5"/>
        <v>7.9620539271032147</v>
      </c>
      <c r="O603" s="3">
        <f t="shared" si="6"/>
        <v>29.220737912468799</v>
      </c>
      <c r="P603" s="3">
        <f t="shared" si="25"/>
        <v>13.254303762865575</v>
      </c>
      <c r="V603" s="3"/>
      <c r="W603" s="3"/>
      <c r="X603" s="3"/>
      <c r="Y603" s="3"/>
      <c r="Z603" s="3"/>
      <c r="AA603" s="3"/>
      <c r="AB603" s="3"/>
      <c r="AC603" s="3"/>
      <c r="AG603" s="3"/>
    </row>
    <row r="604" spans="1:33" ht="15.75" customHeight="1">
      <c r="A604" s="3">
        <v>10270</v>
      </c>
      <c r="B604" s="3" t="s">
        <v>182</v>
      </c>
      <c r="C604" s="3" t="s">
        <v>112</v>
      </c>
      <c r="D604" s="3" t="s">
        <v>113</v>
      </c>
      <c r="E604" s="3" t="s">
        <v>30</v>
      </c>
      <c r="F604" s="3" t="s">
        <v>114</v>
      </c>
      <c r="G604" s="2">
        <v>4.3</v>
      </c>
      <c r="H604" s="2">
        <v>2.1</v>
      </c>
      <c r="I604" s="4">
        <f t="shared" si="0"/>
        <v>1.6929099999999999</v>
      </c>
      <c r="J604" s="5">
        <f t="shared" si="1"/>
        <v>6.8897640000000004</v>
      </c>
      <c r="K604" s="5">
        <f t="shared" si="2"/>
        <v>4.9364199110904323</v>
      </c>
      <c r="L604" s="5">
        <f t="shared" si="3"/>
        <v>5.9237038933085184</v>
      </c>
      <c r="M604" s="5">
        <f t="shared" si="4"/>
        <v>4.2946853226486761</v>
      </c>
      <c r="N604" s="5">
        <f t="shared" si="5"/>
        <v>2.147342661324338</v>
      </c>
      <c r="O604" s="3">
        <f t="shared" si="6"/>
        <v>7.8807475670603209</v>
      </c>
      <c r="P604" s="3">
        <f t="shared" si="25"/>
        <v>3.5746469663146252</v>
      </c>
      <c r="V604" s="3"/>
      <c r="W604" s="3"/>
      <c r="X604" s="3"/>
      <c r="Y604" s="3"/>
      <c r="Z604" s="3"/>
      <c r="AA604" s="3"/>
      <c r="AB604" s="3"/>
      <c r="AC604" s="3"/>
      <c r="AG604" s="3"/>
    </row>
    <row r="605" spans="1:33" ht="15.75" customHeight="1">
      <c r="A605" s="3">
        <v>10199</v>
      </c>
      <c r="B605" s="3" t="s">
        <v>182</v>
      </c>
      <c r="C605" s="3" t="s">
        <v>183</v>
      </c>
      <c r="D605" s="3" t="s">
        <v>184</v>
      </c>
      <c r="E605" s="3" t="s">
        <v>19</v>
      </c>
      <c r="F605" s="3" t="s">
        <v>185</v>
      </c>
      <c r="G605" s="3"/>
      <c r="H605" s="3"/>
      <c r="I605" s="4">
        <f t="shared" si="0"/>
        <v>0</v>
      </c>
      <c r="J605" s="5">
        <f t="shared" si="1"/>
        <v>0</v>
      </c>
      <c r="K605" s="5">
        <f t="shared" si="2"/>
        <v>0</v>
      </c>
      <c r="L605" s="5">
        <f t="shared" si="3"/>
        <v>0</v>
      </c>
      <c r="M605" s="5">
        <f t="shared" si="4"/>
        <v>0</v>
      </c>
      <c r="N605" s="5">
        <f t="shared" si="5"/>
        <v>0</v>
      </c>
      <c r="O605" s="3">
        <f t="shared" si="6"/>
        <v>0</v>
      </c>
      <c r="P605" s="3">
        <f t="shared" si="25"/>
        <v>0</v>
      </c>
      <c r="V605" s="3"/>
      <c r="W605" s="3"/>
      <c r="X605" s="3"/>
      <c r="Y605" s="3"/>
      <c r="Z605" s="3"/>
      <c r="AA605" s="3"/>
      <c r="AB605" s="3"/>
      <c r="AC605" s="3"/>
      <c r="AG605" s="3"/>
    </row>
    <row r="606" spans="1:33" ht="15.75" customHeight="1">
      <c r="A606" s="3">
        <v>10198</v>
      </c>
      <c r="B606" s="3" t="s">
        <v>182</v>
      </c>
      <c r="C606" s="3" t="s">
        <v>183</v>
      </c>
      <c r="D606" s="3" t="s">
        <v>184</v>
      </c>
      <c r="E606" s="3" t="s">
        <v>19</v>
      </c>
      <c r="F606" s="3" t="s">
        <v>185</v>
      </c>
      <c r="G606" s="3"/>
      <c r="H606" s="3"/>
      <c r="I606" s="4">
        <f t="shared" si="0"/>
        <v>0</v>
      </c>
      <c r="J606" s="5">
        <f t="shared" si="1"/>
        <v>0</v>
      </c>
      <c r="K606" s="5">
        <f t="shared" si="2"/>
        <v>0</v>
      </c>
      <c r="L606" s="5">
        <f t="shared" si="3"/>
        <v>0</v>
      </c>
      <c r="M606" s="5">
        <f t="shared" si="4"/>
        <v>0</v>
      </c>
      <c r="N606" s="5">
        <f t="shared" si="5"/>
        <v>0</v>
      </c>
      <c r="O606" s="3">
        <f t="shared" si="6"/>
        <v>0</v>
      </c>
      <c r="P606" s="3">
        <f t="shared" si="25"/>
        <v>0</v>
      </c>
      <c r="V606" s="3"/>
      <c r="W606" s="3"/>
      <c r="X606" s="3"/>
      <c r="Y606" s="3"/>
      <c r="Z606" s="3"/>
      <c r="AA606" s="3"/>
      <c r="AB606" s="3"/>
      <c r="AC606" s="3"/>
      <c r="AG606" s="3"/>
    </row>
    <row r="607" spans="1:33" ht="15.75" customHeight="1">
      <c r="A607" s="3">
        <v>10197</v>
      </c>
      <c r="B607" s="3" t="s">
        <v>182</v>
      </c>
      <c r="C607" s="3" t="s">
        <v>183</v>
      </c>
      <c r="D607" s="3" t="s">
        <v>184</v>
      </c>
      <c r="E607" s="3" t="s">
        <v>19</v>
      </c>
      <c r="F607" s="3" t="s">
        <v>185</v>
      </c>
      <c r="G607" s="3"/>
      <c r="H607" s="3"/>
      <c r="I607" s="4">
        <f t="shared" si="0"/>
        <v>0</v>
      </c>
      <c r="J607" s="5">
        <f t="shared" si="1"/>
        <v>0</v>
      </c>
      <c r="K607" s="5">
        <f t="shared" si="2"/>
        <v>0</v>
      </c>
      <c r="L607" s="5">
        <f t="shared" si="3"/>
        <v>0</v>
      </c>
      <c r="M607" s="5">
        <f t="shared" si="4"/>
        <v>0</v>
      </c>
      <c r="N607" s="5">
        <f t="shared" si="5"/>
        <v>0</v>
      </c>
      <c r="O607" s="3">
        <f t="shared" si="6"/>
        <v>0</v>
      </c>
      <c r="P607" s="3">
        <f t="shared" si="25"/>
        <v>0</v>
      </c>
      <c r="V607" s="3"/>
      <c r="W607" s="3"/>
      <c r="X607" s="3"/>
      <c r="Y607" s="3"/>
      <c r="Z607" s="3"/>
      <c r="AA607" s="3"/>
      <c r="AB607" s="3"/>
      <c r="AC607" s="3"/>
      <c r="AG607" s="3"/>
    </row>
    <row r="608" spans="1:33" ht="15.75" customHeight="1">
      <c r="A608" s="3">
        <v>10196</v>
      </c>
      <c r="B608" s="3" t="s">
        <v>182</v>
      </c>
      <c r="C608" s="3" t="s">
        <v>183</v>
      </c>
      <c r="D608" s="3" t="s">
        <v>184</v>
      </c>
      <c r="E608" s="3" t="s">
        <v>19</v>
      </c>
      <c r="F608" s="3" t="s">
        <v>185</v>
      </c>
      <c r="G608" s="3"/>
      <c r="H608" s="3"/>
      <c r="I608" s="4">
        <f t="shared" si="0"/>
        <v>0</v>
      </c>
      <c r="J608" s="5">
        <f t="shared" si="1"/>
        <v>0</v>
      </c>
      <c r="K608" s="5">
        <f t="shared" si="2"/>
        <v>0</v>
      </c>
      <c r="L608" s="5">
        <f t="shared" si="3"/>
        <v>0</v>
      </c>
      <c r="M608" s="5">
        <f t="shared" si="4"/>
        <v>0</v>
      </c>
      <c r="N608" s="5">
        <f t="shared" si="5"/>
        <v>0</v>
      </c>
      <c r="O608" s="3">
        <f t="shared" si="6"/>
        <v>0</v>
      </c>
      <c r="P608" s="3">
        <f t="shared" si="25"/>
        <v>0</v>
      </c>
      <c r="V608" s="3"/>
      <c r="W608" s="3"/>
      <c r="X608" s="3"/>
      <c r="Y608" s="3"/>
      <c r="Z608" s="3"/>
      <c r="AA608" s="3"/>
      <c r="AB608" s="3"/>
      <c r="AC608" s="3"/>
      <c r="AG608" s="3"/>
    </row>
    <row r="609" spans="1:33" ht="15.75" customHeight="1">
      <c r="A609" s="3">
        <v>10195</v>
      </c>
      <c r="B609" s="3" t="s">
        <v>182</v>
      </c>
      <c r="C609" s="3" t="s">
        <v>183</v>
      </c>
      <c r="D609" s="3" t="s">
        <v>184</v>
      </c>
      <c r="E609" s="3" t="s">
        <v>19</v>
      </c>
      <c r="F609" s="3" t="s">
        <v>185</v>
      </c>
      <c r="G609" s="3"/>
      <c r="H609" s="3"/>
      <c r="I609" s="4">
        <f t="shared" si="0"/>
        <v>0</v>
      </c>
      <c r="J609" s="5">
        <f t="shared" si="1"/>
        <v>0</v>
      </c>
      <c r="K609" s="5">
        <f t="shared" si="2"/>
        <v>0</v>
      </c>
      <c r="L609" s="5">
        <f t="shared" si="3"/>
        <v>0</v>
      </c>
      <c r="M609" s="5">
        <f t="shared" si="4"/>
        <v>0</v>
      </c>
      <c r="N609" s="5">
        <f t="shared" si="5"/>
        <v>0</v>
      </c>
      <c r="O609" s="3">
        <f t="shared" si="6"/>
        <v>0</v>
      </c>
      <c r="P609" s="3">
        <f t="shared" si="25"/>
        <v>0</v>
      </c>
      <c r="V609" s="3"/>
      <c r="W609" s="3"/>
      <c r="X609" s="3"/>
      <c r="Y609" s="3"/>
      <c r="Z609" s="3"/>
      <c r="AA609" s="3"/>
      <c r="AB609" s="3"/>
      <c r="AC609" s="3"/>
      <c r="AG609" s="3"/>
    </row>
    <row r="610" spans="1:33" ht="15.75" customHeight="1">
      <c r="A610" s="3">
        <v>10194</v>
      </c>
      <c r="B610" s="3" t="s">
        <v>182</v>
      </c>
      <c r="C610" s="3" t="s">
        <v>183</v>
      </c>
      <c r="D610" s="3" t="s">
        <v>184</v>
      </c>
      <c r="E610" s="3" t="s">
        <v>19</v>
      </c>
      <c r="F610" s="3" t="s">
        <v>185</v>
      </c>
      <c r="G610" s="3"/>
      <c r="H610" s="3"/>
      <c r="I610" s="4">
        <f t="shared" si="0"/>
        <v>0</v>
      </c>
      <c r="J610" s="5">
        <f t="shared" si="1"/>
        <v>0</v>
      </c>
      <c r="K610" s="5">
        <f t="shared" si="2"/>
        <v>0</v>
      </c>
      <c r="L610" s="5">
        <f t="shared" si="3"/>
        <v>0</v>
      </c>
      <c r="M610" s="5">
        <f t="shared" si="4"/>
        <v>0</v>
      </c>
      <c r="N610" s="5">
        <f t="shared" si="5"/>
        <v>0</v>
      </c>
      <c r="O610" s="3">
        <f t="shared" si="6"/>
        <v>0</v>
      </c>
      <c r="P610" s="3">
        <f t="shared" si="25"/>
        <v>0</v>
      </c>
      <c r="V610" s="3"/>
      <c r="W610" s="3"/>
      <c r="X610" s="3"/>
      <c r="Y610" s="3"/>
      <c r="Z610" s="3"/>
      <c r="AA610" s="3"/>
      <c r="AB610" s="3"/>
      <c r="AC610" s="3"/>
      <c r="AG610" s="3"/>
    </row>
    <row r="611" spans="1:33" ht="15.75" customHeight="1">
      <c r="A611" s="3">
        <v>10192</v>
      </c>
      <c r="B611" s="3" t="s">
        <v>182</v>
      </c>
      <c r="C611" s="3" t="s">
        <v>183</v>
      </c>
      <c r="D611" s="3" t="s">
        <v>184</v>
      </c>
      <c r="E611" s="3" t="s">
        <v>19</v>
      </c>
      <c r="F611" s="3" t="s">
        <v>185</v>
      </c>
      <c r="G611" s="2">
        <v>27.11</v>
      </c>
      <c r="H611" s="2">
        <v>8.0299999999999994</v>
      </c>
      <c r="I611" s="4">
        <f t="shared" si="0"/>
        <v>10.673207</v>
      </c>
      <c r="J611" s="5">
        <f t="shared" si="1"/>
        <v>26.345145199999997</v>
      </c>
      <c r="K611" s="5">
        <f t="shared" si="2"/>
        <v>750.29226625733179</v>
      </c>
      <c r="L611" s="5">
        <f t="shared" si="3"/>
        <v>900.35071950879808</v>
      </c>
      <c r="M611" s="5">
        <f t="shared" si="4"/>
        <v>652.75427164387861</v>
      </c>
      <c r="N611" s="5">
        <f t="shared" si="5"/>
        <v>326.37713582193931</v>
      </c>
      <c r="O611" s="3">
        <f t="shared" si="6"/>
        <v>1197.8040884665172</v>
      </c>
      <c r="P611" s="3">
        <f t="shared" si="25"/>
        <v>543.31479528321722</v>
      </c>
      <c r="V611" s="3"/>
      <c r="W611" s="3"/>
      <c r="X611" s="3"/>
      <c r="Y611" s="3"/>
      <c r="Z611" s="3"/>
      <c r="AA611" s="3"/>
      <c r="AB611" s="3"/>
      <c r="AC611" s="3"/>
      <c r="AG611" s="3"/>
    </row>
    <row r="612" spans="1:33" ht="15.75" customHeight="1">
      <c r="A612" s="3">
        <v>10200</v>
      </c>
      <c r="B612" s="3" t="s">
        <v>182</v>
      </c>
      <c r="C612" s="3" t="s">
        <v>183</v>
      </c>
      <c r="D612" s="3" t="s">
        <v>184</v>
      </c>
      <c r="E612" s="3" t="s">
        <v>19</v>
      </c>
      <c r="F612" s="3" t="s">
        <v>185</v>
      </c>
      <c r="G612" s="2">
        <v>26.81</v>
      </c>
      <c r="H612" s="2">
        <v>13.33</v>
      </c>
      <c r="I612" s="4">
        <f t="shared" si="0"/>
        <v>10.555097</v>
      </c>
      <c r="J612" s="5">
        <f t="shared" si="1"/>
        <v>43.733597199999998</v>
      </c>
      <c r="K612" s="5">
        <f t="shared" si="2"/>
        <v>1218.0908106459995</v>
      </c>
      <c r="L612" s="5">
        <f t="shared" si="3"/>
        <v>1461.7089727751993</v>
      </c>
      <c r="M612" s="5">
        <f t="shared" si="4"/>
        <v>1059.7390052620194</v>
      </c>
      <c r="N612" s="5">
        <f t="shared" si="5"/>
        <v>529.86950263100971</v>
      </c>
      <c r="O612" s="3">
        <f t="shared" si="6"/>
        <v>1944.6210746558056</v>
      </c>
      <c r="P612" s="3">
        <f t="shared" si="25"/>
        <v>882.06528200507387</v>
      </c>
      <c r="V612" s="3"/>
      <c r="W612" s="3"/>
      <c r="X612" s="3"/>
      <c r="Y612" s="3"/>
      <c r="Z612" s="3"/>
      <c r="AA612" s="3"/>
      <c r="AB612" s="3"/>
      <c r="AC612" s="3"/>
      <c r="AG612" s="3"/>
    </row>
    <row r="613" spans="1:33" ht="15.75" customHeight="1">
      <c r="A613" s="3">
        <v>10232</v>
      </c>
      <c r="B613" s="3" t="s">
        <v>182</v>
      </c>
      <c r="C613" s="3" t="s">
        <v>186</v>
      </c>
      <c r="D613" s="3" t="s">
        <v>187</v>
      </c>
      <c r="E613" s="3" t="s">
        <v>22</v>
      </c>
      <c r="F613" s="3" t="s">
        <v>188</v>
      </c>
      <c r="G613" s="2">
        <v>44.88</v>
      </c>
      <c r="H613" s="2">
        <v>12.4</v>
      </c>
      <c r="I613" s="4">
        <f t="shared" si="0"/>
        <v>17.669256000000001</v>
      </c>
      <c r="J613" s="5">
        <f t="shared" si="1"/>
        <v>40.682416000000003</v>
      </c>
      <c r="K613" s="5">
        <f t="shared" si="2"/>
        <v>3175.2890896012482</v>
      </c>
      <c r="L613" s="5">
        <f t="shared" si="3"/>
        <v>3810.3469075214975</v>
      </c>
      <c r="M613" s="5">
        <f t="shared" si="4"/>
        <v>2762.5015079530858</v>
      </c>
      <c r="N613" s="5">
        <f t="shared" si="5"/>
        <v>1381.2507539765429</v>
      </c>
      <c r="O613" s="3">
        <f t="shared" si="6"/>
        <v>5069.1902670939126</v>
      </c>
      <c r="P613" s="3">
        <f t="shared" si="25"/>
        <v>2299.3460272320608</v>
      </c>
      <c r="V613" s="3"/>
      <c r="W613" s="3"/>
      <c r="X613" s="3"/>
      <c r="Y613" s="3"/>
      <c r="Z613" s="3"/>
      <c r="AA613" s="3"/>
      <c r="AB613" s="3"/>
      <c r="AC613" s="3"/>
      <c r="AG613" s="3"/>
    </row>
    <row r="614" spans="1:33" ht="15.75" customHeight="1">
      <c r="A614" s="3">
        <v>1021</v>
      </c>
      <c r="B614" s="3" t="s">
        <v>182</v>
      </c>
      <c r="C614" s="3" t="s">
        <v>186</v>
      </c>
      <c r="D614" s="3" t="s">
        <v>187</v>
      </c>
      <c r="E614" s="3" t="s">
        <v>30</v>
      </c>
      <c r="F614" s="3" t="s">
        <v>188</v>
      </c>
      <c r="G614" s="2">
        <v>20.05</v>
      </c>
      <c r="H614" s="2">
        <v>7.9</v>
      </c>
      <c r="I614" s="4">
        <f t="shared" si="0"/>
        <v>7.8936850000000005</v>
      </c>
      <c r="J614" s="5">
        <f t="shared" si="1"/>
        <v>25.918635999999999</v>
      </c>
      <c r="K614" s="5">
        <f t="shared" si="2"/>
        <v>403.74925565773623</v>
      </c>
      <c r="L614" s="5">
        <f t="shared" si="3"/>
        <v>484.49910678928347</v>
      </c>
      <c r="M614" s="5">
        <f t="shared" si="4"/>
        <v>351.2618524222305</v>
      </c>
      <c r="N614" s="5">
        <f t="shared" si="5"/>
        <v>175.63092621111525</v>
      </c>
      <c r="O614" s="3">
        <f t="shared" si="6"/>
        <v>644.56549919479301</v>
      </c>
      <c r="P614" s="3">
        <f t="shared" si="25"/>
        <v>292.36999239999926</v>
      </c>
      <c r="V614" s="3"/>
      <c r="W614" s="3"/>
      <c r="X614" s="3"/>
      <c r="Y614" s="3"/>
      <c r="Z614" s="3"/>
      <c r="AA614" s="3"/>
      <c r="AB614" s="3"/>
      <c r="AC614" s="3"/>
      <c r="AG614" s="3"/>
    </row>
    <row r="615" spans="1:33" ht="15.75" customHeight="1">
      <c r="A615" s="3">
        <v>1020</v>
      </c>
      <c r="B615" s="3" t="s">
        <v>182</v>
      </c>
      <c r="C615" s="3" t="s">
        <v>186</v>
      </c>
      <c r="D615" s="3" t="s">
        <v>187</v>
      </c>
      <c r="E615" s="3" t="s">
        <v>30</v>
      </c>
      <c r="F615" s="3" t="s">
        <v>188</v>
      </c>
      <c r="G615" s="2">
        <v>18.14</v>
      </c>
      <c r="H615" s="2">
        <v>6.53</v>
      </c>
      <c r="I615" s="4">
        <f t="shared" si="0"/>
        <v>7.141718</v>
      </c>
      <c r="J615" s="5">
        <f t="shared" si="1"/>
        <v>21.423885200000001</v>
      </c>
      <c r="K615" s="5">
        <f t="shared" si="2"/>
        <v>273.17668855189959</v>
      </c>
      <c r="L615" s="5">
        <f t="shared" si="3"/>
        <v>327.81202626227952</v>
      </c>
      <c r="M615" s="5">
        <f t="shared" si="4"/>
        <v>237.66371904015264</v>
      </c>
      <c r="N615" s="5">
        <f t="shared" si="5"/>
        <v>118.83185952007632</v>
      </c>
      <c r="O615" s="3">
        <f t="shared" si="6"/>
        <v>436.11292443868007</v>
      </c>
      <c r="P615" s="3">
        <f t="shared" si="25"/>
        <v>197.81749498377181</v>
      </c>
      <c r="V615" s="3"/>
      <c r="W615" s="3"/>
      <c r="X615" s="3"/>
      <c r="Y615" s="3"/>
      <c r="Z615" s="3"/>
      <c r="AA615" s="3"/>
      <c r="AB615" s="3"/>
      <c r="AC615" s="3"/>
      <c r="AG615" s="3"/>
    </row>
    <row r="616" spans="1:33" ht="15.75" customHeight="1">
      <c r="A616" s="3">
        <v>1019</v>
      </c>
      <c r="B616" s="3" t="s">
        <v>182</v>
      </c>
      <c r="C616" s="3" t="s">
        <v>186</v>
      </c>
      <c r="D616" s="3" t="s">
        <v>187</v>
      </c>
      <c r="E616" s="3" t="s">
        <v>19</v>
      </c>
      <c r="F616" s="3" t="s">
        <v>188</v>
      </c>
      <c r="G616" s="2">
        <v>11.39</v>
      </c>
      <c r="H616" s="2">
        <v>4.5999999999999996</v>
      </c>
      <c r="I616" s="4">
        <f t="shared" si="0"/>
        <v>4.4842430000000002</v>
      </c>
      <c r="J616" s="5">
        <f t="shared" si="1"/>
        <v>15.091863999999999</v>
      </c>
      <c r="K616" s="5">
        <f t="shared" si="2"/>
        <v>75.868442636144252</v>
      </c>
      <c r="L616" s="5">
        <f t="shared" si="3"/>
        <v>91.042131163373099</v>
      </c>
      <c r="M616" s="5">
        <f t="shared" si="4"/>
        <v>66.005545093445491</v>
      </c>
      <c r="N616" s="5">
        <f t="shared" si="5"/>
        <v>33.002772546722746</v>
      </c>
      <c r="O616" s="3">
        <f t="shared" si="6"/>
        <v>121.12017524647247</v>
      </c>
      <c r="P616" s="3">
        <f t="shared" si="25"/>
        <v>54.939187344862788</v>
      </c>
      <c r="V616" s="3"/>
      <c r="W616" s="3"/>
      <c r="X616" s="3"/>
      <c r="Y616" s="3"/>
      <c r="Z616" s="3"/>
      <c r="AA616" s="3"/>
      <c r="AB616" s="3"/>
      <c r="AC616" s="3"/>
      <c r="AG616" s="3"/>
    </row>
    <row r="617" spans="1:33" ht="15.75" customHeight="1">
      <c r="A617" s="3">
        <v>1018</v>
      </c>
      <c r="B617" s="3" t="s">
        <v>182</v>
      </c>
      <c r="C617" s="3" t="s">
        <v>186</v>
      </c>
      <c r="D617" s="3" t="s">
        <v>187</v>
      </c>
      <c r="E617" s="3" t="s">
        <v>19</v>
      </c>
      <c r="F617" s="3" t="s">
        <v>188</v>
      </c>
      <c r="G617" s="2">
        <v>7.86</v>
      </c>
      <c r="H617" s="2">
        <v>3.16</v>
      </c>
      <c r="I617" s="4">
        <f t="shared" si="0"/>
        <v>3.0944820000000002</v>
      </c>
      <c r="J617" s="5">
        <f t="shared" si="1"/>
        <v>10.3674544</v>
      </c>
      <c r="K617" s="5">
        <f t="shared" si="2"/>
        <v>24.819216313164898</v>
      </c>
      <c r="L617" s="5">
        <f t="shared" si="3"/>
        <v>29.783059575797875</v>
      </c>
      <c r="M617" s="5">
        <f t="shared" si="4"/>
        <v>21.592718192453457</v>
      </c>
      <c r="N617" s="5">
        <f t="shared" si="5"/>
        <v>10.796359096226729</v>
      </c>
      <c r="O617" s="3">
        <f t="shared" si="6"/>
        <v>39.622637883152095</v>
      </c>
      <c r="P617" s="3">
        <f t="shared" si="25"/>
        <v>17.972526223070744</v>
      </c>
      <c r="V617" s="3"/>
      <c r="W617" s="3"/>
      <c r="X617" s="3"/>
      <c r="Y617" s="3"/>
      <c r="Z617" s="3"/>
      <c r="AA617" s="3"/>
      <c r="AB617" s="3"/>
      <c r="AC617" s="3"/>
      <c r="AG617" s="3"/>
    </row>
    <row r="618" spans="1:33" ht="15.75" customHeight="1">
      <c r="A618" s="3">
        <v>10235</v>
      </c>
      <c r="B618" s="3" t="s">
        <v>182</v>
      </c>
      <c r="C618" s="3" t="s">
        <v>186</v>
      </c>
      <c r="D618" s="3" t="s">
        <v>187</v>
      </c>
      <c r="E618" s="3" t="s">
        <v>22</v>
      </c>
      <c r="F618" s="3" t="s">
        <v>188</v>
      </c>
      <c r="G618" s="2">
        <v>10.77</v>
      </c>
      <c r="H618" s="2">
        <v>9.6999999999999993</v>
      </c>
      <c r="I618" s="4">
        <f t="shared" si="0"/>
        <v>4.2401489999999997</v>
      </c>
      <c r="J618" s="5">
        <f t="shared" si="1"/>
        <v>31.824147999999997</v>
      </c>
      <c r="K618" s="5">
        <f t="shared" si="2"/>
        <v>143.04050355970219</v>
      </c>
      <c r="L618" s="5">
        <f t="shared" si="3"/>
        <v>171.64860427164263</v>
      </c>
      <c r="M618" s="5">
        <f t="shared" si="4"/>
        <v>124.4452380969409</v>
      </c>
      <c r="N618" s="5">
        <f t="shared" si="5"/>
        <v>62.222619048470449</v>
      </c>
      <c r="O618" s="3">
        <f t="shared" si="6"/>
        <v>228.35701190788654</v>
      </c>
      <c r="P618" s="3">
        <f t="shared" si="25"/>
        <v>103.58099823741648</v>
      </c>
      <c r="V618" s="3"/>
      <c r="W618" s="3"/>
      <c r="X618" s="3"/>
      <c r="Y618" s="3"/>
      <c r="Z618" s="3"/>
      <c r="AA618" s="3"/>
      <c r="AB618" s="3"/>
      <c r="AC618" s="3"/>
      <c r="AG618" s="3"/>
    </row>
    <row r="619" spans="1:33" ht="15.75" customHeight="1">
      <c r="A619" s="3">
        <v>10233</v>
      </c>
      <c r="B619" s="3" t="s">
        <v>182</v>
      </c>
      <c r="C619" s="3" t="s">
        <v>186</v>
      </c>
      <c r="D619" s="3" t="s">
        <v>187</v>
      </c>
      <c r="E619" s="3" t="s">
        <v>22</v>
      </c>
      <c r="F619" s="3" t="s">
        <v>188</v>
      </c>
      <c r="G619" s="2">
        <v>28.01</v>
      </c>
      <c r="H619" s="2">
        <v>8.3000000000000007</v>
      </c>
      <c r="I619" s="4">
        <f t="shared" si="0"/>
        <v>11.027537000000001</v>
      </c>
      <c r="J619" s="5">
        <f t="shared" si="1"/>
        <v>27.230972000000001</v>
      </c>
      <c r="K619" s="5">
        <f t="shared" si="2"/>
        <v>827.86629123652267</v>
      </c>
      <c r="L619" s="5">
        <f t="shared" si="3"/>
        <v>993.43954948382714</v>
      </c>
      <c r="M619" s="5">
        <f t="shared" si="4"/>
        <v>720.24367337577462</v>
      </c>
      <c r="N619" s="5">
        <f t="shared" si="5"/>
        <v>360.12183668788731</v>
      </c>
      <c r="O619" s="3">
        <f t="shared" si="6"/>
        <v>1321.6471406445464</v>
      </c>
      <c r="P619" s="3">
        <f t="shared" si="25"/>
        <v>599.48905882868314</v>
      </c>
      <c r="V619" s="3"/>
      <c r="W619" s="3"/>
      <c r="X619" s="3"/>
      <c r="Y619" s="3"/>
      <c r="Z619" s="3"/>
      <c r="AA619" s="3"/>
      <c r="AB619" s="3"/>
      <c r="AC619" s="3"/>
      <c r="AG619" s="3"/>
    </row>
    <row r="620" spans="1:33" ht="15.75" customHeight="1">
      <c r="A620" s="3">
        <v>10231</v>
      </c>
      <c r="B620" s="3" t="s">
        <v>182</v>
      </c>
      <c r="C620" s="3" t="s">
        <v>186</v>
      </c>
      <c r="D620" s="3" t="s">
        <v>187</v>
      </c>
      <c r="E620" s="3" t="s">
        <v>58</v>
      </c>
      <c r="F620" s="3" t="s">
        <v>188</v>
      </c>
      <c r="G620" s="2">
        <v>43.75</v>
      </c>
      <c r="H620" s="2">
        <v>29.86</v>
      </c>
      <c r="I620" s="4">
        <f t="shared" si="0"/>
        <v>17.224374999999998</v>
      </c>
      <c r="J620" s="5">
        <f t="shared" si="1"/>
        <v>97.965882399999998</v>
      </c>
      <c r="K620" s="5">
        <f t="shared" si="2"/>
        <v>7266.1073117797478</v>
      </c>
      <c r="L620" s="5">
        <f t="shared" si="3"/>
        <v>8719.3287741356962</v>
      </c>
      <c r="M620" s="5">
        <f t="shared" si="4"/>
        <v>6321.5133612483796</v>
      </c>
      <c r="N620" s="5">
        <f t="shared" si="5"/>
        <v>3160.7566806241898</v>
      </c>
      <c r="O620" s="3">
        <f t="shared" si="6"/>
        <v>11599.977017890777</v>
      </c>
      <c r="P620" s="3">
        <f t="shared" si="25"/>
        <v>5261.6610674906096</v>
      </c>
      <c r="V620" s="3"/>
      <c r="W620" s="3"/>
      <c r="X620" s="3"/>
      <c r="Y620" s="3"/>
      <c r="Z620" s="3"/>
      <c r="AA620" s="3"/>
      <c r="AB620" s="3"/>
      <c r="AC620" s="3"/>
      <c r="AG620" s="3"/>
    </row>
    <row r="621" spans="1:33" ht="15.75" customHeight="1">
      <c r="A621" s="3">
        <v>10230</v>
      </c>
      <c r="B621" s="3" t="s">
        <v>182</v>
      </c>
      <c r="C621" s="3" t="s">
        <v>186</v>
      </c>
      <c r="D621" s="3" t="s">
        <v>187</v>
      </c>
      <c r="E621" s="3" t="s">
        <v>58</v>
      </c>
      <c r="F621" s="3" t="s">
        <v>188</v>
      </c>
      <c r="G621" s="2">
        <v>43.17</v>
      </c>
      <c r="H621" s="2">
        <v>14.16</v>
      </c>
      <c r="I621" s="4">
        <f t="shared" si="0"/>
        <v>16.996029</v>
      </c>
      <c r="J621" s="5">
        <f t="shared" si="1"/>
        <v>46.456694400000003</v>
      </c>
      <c r="K621" s="5">
        <f t="shared" si="2"/>
        <v>3354.9282775076267</v>
      </c>
      <c r="L621" s="5">
        <f t="shared" si="3"/>
        <v>4025.9139330091521</v>
      </c>
      <c r="M621" s="5">
        <f t="shared" si="4"/>
        <v>2918.7876014316353</v>
      </c>
      <c r="N621" s="5">
        <f t="shared" si="5"/>
        <v>1459.3938007158176</v>
      </c>
      <c r="O621" s="3">
        <f t="shared" si="6"/>
        <v>5355.9752486270509</v>
      </c>
      <c r="P621" s="3">
        <f t="shared" si="25"/>
        <v>2429.4295066860832</v>
      </c>
      <c r="V621" s="3"/>
      <c r="W621" s="3"/>
      <c r="X621" s="3"/>
      <c r="Y621" s="3"/>
      <c r="Z621" s="3"/>
      <c r="AA621" s="3"/>
      <c r="AB621" s="3"/>
      <c r="AC621" s="3"/>
      <c r="AG621" s="3"/>
    </row>
    <row r="622" spans="1:33" ht="15.75" customHeight="1">
      <c r="A622" s="3">
        <v>10229</v>
      </c>
      <c r="B622" s="3" t="s">
        <v>182</v>
      </c>
      <c r="C622" s="3" t="s">
        <v>186</v>
      </c>
      <c r="D622" s="3" t="s">
        <v>187</v>
      </c>
      <c r="E622" s="3" t="s">
        <v>22</v>
      </c>
      <c r="F622" s="3" t="s">
        <v>188</v>
      </c>
      <c r="G622" s="2">
        <v>37.4</v>
      </c>
      <c r="H622" s="2">
        <v>9.5</v>
      </c>
      <c r="I622" s="4">
        <f t="shared" si="0"/>
        <v>14.72438</v>
      </c>
      <c r="J622" s="5">
        <f t="shared" si="1"/>
        <v>31.16798</v>
      </c>
      <c r="K622" s="5">
        <f t="shared" si="2"/>
        <v>1689.3619148304131</v>
      </c>
      <c r="L622" s="5">
        <f t="shared" si="3"/>
        <v>2027.2342977964956</v>
      </c>
      <c r="M622" s="5">
        <f t="shared" si="4"/>
        <v>1469.7448659024592</v>
      </c>
      <c r="N622" s="5">
        <f t="shared" si="5"/>
        <v>734.8724329512296</v>
      </c>
      <c r="O622" s="3">
        <f t="shared" si="6"/>
        <v>2696.9818289310124</v>
      </c>
      <c r="P622" s="3">
        <f t="shared" si="25"/>
        <v>1223.3303796317525</v>
      </c>
      <c r="V622" s="3"/>
      <c r="W622" s="3"/>
      <c r="X622" s="3"/>
      <c r="Y622" s="3"/>
      <c r="Z622" s="3"/>
      <c r="AA622" s="3"/>
      <c r="AB622" s="3"/>
      <c r="AC622" s="3"/>
      <c r="AG622" s="3"/>
    </row>
    <row r="623" spans="1:33" ht="15.75" customHeight="1">
      <c r="A623" s="3">
        <v>10225</v>
      </c>
      <c r="B623" s="3" t="s">
        <v>182</v>
      </c>
      <c r="C623" s="3" t="s">
        <v>186</v>
      </c>
      <c r="D623" s="3" t="s">
        <v>187</v>
      </c>
      <c r="E623" s="3" t="s">
        <v>22</v>
      </c>
      <c r="F623" s="3" t="s">
        <v>188</v>
      </c>
      <c r="G623" s="2">
        <v>17.690000000000001</v>
      </c>
      <c r="H623" s="2">
        <v>6.9</v>
      </c>
      <c r="I623" s="4">
        <f t="shared" si="0"/>
        <v>6.9645530000000004</v>
      </c>
      <c r="J623" s="5">
        <f t="shared" si="1"/>
        <v>22.637796000000002</v>
      </c>
      <c r="K623" s="5">
        <f t="shared" si="2"/>
        <v>274.51156519815112</v>
      </c>
      <c r="L623" s="5">
        <f t="shared" si="3"/>
        <v>329.41387823778132</v>
      </c>
      <c r="M623" s="5">
        <f t="shared" si="4"/>
        <v>238.82506172239144</v>
      </c>
      <c r="N623" s="5">
        <f t="shared" si="5"/>
        <v>119.41253086119572</v>
      </c>
      <c r="O623" s="3">
        <f t="shared" si="6"/>
        <v>438.24398826058831</v>
      </c>
      <c r="P623" s="3">
        <f t="shared" si="25"/>
        <v>198.78412927337243</v>
      </c>
      <c r="V623" s="2" t="s">
        <v>189</v>
      </c>
      <c r="W623" s="3"/>
      <c r="X623" s="3"/>
      <c r="Y623" s="3"/>
      <c r="Z623" s="3"/>
      <c r="AA623" s="3"/>
      <c r="AB623" s="3"/>
      <c r="AC623" s="3"/>
      <c r="AG623" s="3"/>
    </row>
    <row r="624" spans="1:33" ht="15.75" customHeight="1">
      <c r="A624" s="3">
        <v>10226</v>
      </c>
      <c r="B624" s="3" t="s">
        <v>182</v>
      </c>
      <c r="C624" s="3" t="s">
        <v>186</v>
      </c>
      <c r="D624" s="3" t="s">
        <v>187</v>
      </c>
      <c r="E624" s="3" t="s">
        <v>22</v>
      </c>
      <c r="F624" s="3" t="s">
        <v>188</v>
      </c>
      <c r="G624" s="2">
        <v>10.98</v>
      </c>
      <c r="H624" s="2">
        <v>4.45</v>
      </c>
      <c r="I624" s="4">
        <f t="shared" si="0"/>
        <v>4.3228260000000001</v>
      </c>
      <c r="J624" s="5">
        <f t="shared" si="1"/>
        <v>14.599738</v>
      </c>
      <c r="K624" s="5">
        <f t="shared" si="2"/>
        <v>68.205685898894373</v>
      </c>
      <c r="L624" s="5">
        <f t="shared" si="3"/>
        <v>81.846823078673239</v>
      </c>
      <c r="M624" s="5">
        <f t="shared" si="4"/>
        <v>59.338946732038096</v>
      </c>
      <c r="N624" s="5">
        <f t="shared" si="5"/>
        <v>29.669473366019048</v>
      </c>
      <c r="O624" s="3">
        <f t="shared" si="6"/>
        <v>108.88696725328991</v>
      </c>
      <c r="P624" s="3">
        <f t="shared" si="25"/>
        <v>49.39029753853216</v>
      </c>
      <c r="V624" s="2" t="s">
        <v>189</v>
      </c>
      <c r="W624" s="3"/>
      <c r="X624" s="3"/>
      <c r="Y624" s="3"/>
      <c r="Z624" s="3"/>
      <c r="AA624" s="3"/>
      <c r="AB624" s="3"/>
      <c r="AC624" s="3"/>
      <c r="AG624" s="3"/>
    </row>
    <row r="625" spans="1:33" ht="15.75" customHeight="1">
      <c r="A625" s="3">
        <v>10228</v>
      </c>
      <c r="B625" s="3" t="s">
        <v>182</v>
      </c>
      <c r="C625" s="3" t="s">
        <v>186</v>
      </c>
      <c r="D625" s="3" t="s">
        <v>187</v>
      </c>
      <c r="E625" s="3" t="s">
        <v>22</v>
      </c>
      <c r="F625" s="3" t="s">
        <v>188</v>
      </c>
      <c r="G625" s="3"/>
      <c r="H625" s="3"/>
      <c r="I625" s="4">
        <f t="shared" si="0"/>
        <v>0</v>
      </c>
      <c r="J625" s="5">
        <f t="shared" si="1"/>
        <v>0</v>
      </c>
      <c r="K625" s="5">
        <f t="shared" si="2"/>
        <v>0</v>
      </c>
      <c r="L625" s="5">
        <f t="shared" si="3"/>
        <v>0</v>
      </c>
      <c r="M625" s="5">
        <f t="shared" si="4"/>
        <v>0</v>
      </c>
      <c r="N625" s="5">
        <f t="shared" si="5"/>
        <v>0</v>
      </c>
      <c r="O625" s="3">
        <f t="shared" si="6"/>
        <v>0</v>
      </c>
      <c r="P625" s="3">
        <f t="shared" si="25"/>
        <v>0</v>
      </c>
      <c r="V625" s="3"/>
      <c r="W625" s="3"/>
      <c r="X625" s="3"/>
      <c r="Y625" s="3"/>
      <c r="Z625" s="3"/>
      <c r="AA625" s="3"/>
      <c r="AB625" s="3"/>
      <c r="AC625" s="3"/>
      <c r="AG625" s="3"/>
    </row>
    <row r="626" spans="1:33" ht="15.75" customHeight="1">
      <c r="A626" s="3">
        <v>10387</v>
      </c>
      <c r="B626" s="3" t="s">
        <v>182</v>
      </c>
      <c r="C626" s="3" t="s">
        <v>133</v>
      </c>
      <c r="D626" s="3" t="s">
        <v>134</v>
      </c>
      <c r="E626" s="3" t="s">
        <v>22</v>
      </c>
      <c r="F626" s="3" t="s">
        <v>135</v>
      </c>
      <c r="G626" s="2">
        <v>22.69</v>
      </c>
      <c r="H626" s="2">
        <v>6.2</v>
      </c>
      <c r="I626" s="4">
        <f t="shared" si="0"/>
        <v>8.933053000000001</v>
      </c>
      <c r="J626" s="5">
        <f t="shared" si="1"/>
        <v>20.341208000000002</v>
      </c>
      <c r="K626" s="5">
        <f t="shared" si="2"/>
        <v>405.80423098525591</v>
      </c>
      <c r="L626" s="5">
        <f t="shared" si="3"/>
        <v>486.96507718230708</v>
      </c>
      <c r="M626" s="5">
        <f t="shared" si="4"/>
        <v>353.0496809571726</v>
      </c>
      <c r="N626" s="5">
        <f t="shared" si="5"/>
        <v>176.5248404785863</v>
      </c>
      <c r="O626" s="3">
        <f t="shared" si="6"/>
        <v>647.84616455641174</v>
      </c>
      <c r="P626" s="3">
        <f t="shared" si="25"/>
        <v>293.8580771765528</v>
      </c>
      <c r="V626" s="3"/>
      <c r="W626" s="3"/>
      <c r="X626" s="3"/>
      <c r="Y626" s="3"/>
      <c r="Z626" s="3"/>
      <c r="AA626" s="3"/>
      <c r="AB626" s="3"/>
      <c r="AC626" s="3"/>
      <c r="AG626" s="3"/>
    </row>
    <row r="627" spans="1:33" ht="15.75" customHeight="1">
      <c r="A627" s="3">
        <v>10386</v>
      </c>
      <c r="B627" s="3" t="s">
        <v>182</v>
      </c>
      <c r="C627" s="3" t="s">
        <v>133</v>
      </c>
      <c r="D627" s="3" t="s">
        <v>134</v>
      </c>
      <c r="E627" s="3" t="s">
        <v>22</v>
      </c>
      <c r="F627" s="3" t="s">
        <v>135</v>
      </c>
      <c r="G627" s="3"/>
      <c r="H627" s="3"/>
      <c r="I627" s="4">
        <f t="shared" si="0"/>
        <v>0</v>
      </c>
      <c r="J627" s="5">
        <f t="shared" si="1"/>
        <v>0</v>
      </c>
      <c r="K627" s="5">
        <f t="shared" si="2"/>
        <v>0</v>
      </c>
      <c r="L627" s="5">
        <f t="shared" si="3"/>
        <v>0</v>
      </c>
      <c r="M627" s="5">
        <f t="shared" si="4"/>
        <v>0</v>
      </c>
      <c r="N627" s="5">
        <f t="shared" si="5"/>
        <v>0</v>
      </c>
      <c r="O627" s="3">
        <f t="shared" si="6"/>
        <v>0</v>
      </c>
      <c r="P627" s="3">
        <f t="shared" si="25"/>
        <v>0</v>
      </c>
      <c r="V627" s="3"/>
      <c r="W627" s="3"/>
      <c r="X627" s="3"/>
      <c r="Y627" s="3"/>
      <c r="Z627" s="3"/>
      <c r="AA627" s="3"/>
      <c r="AB627" s="3"/>
      <c r="AC627" s="3"/>
      <c r="AG627" s="3"/>
    </row>
    <row r="628" spans="1:33" ht="15.75" customHeight="1">
      <c r="A628" s="3">
        <v>10385</v>
      </c>
      <c r="B628" s="3" t="s">
        <v>182</v>
      </c>
      <c r="C628" s="3" t="s">
        <v>133</v>
      </c>
      <c r="D628" s="3" t="s">
        <v>134</v>
      </c>
      <c r="E628" s="3" t="s">
        <v>22</v>
      </c>
      <c r="F628" s="3" t="s">
        <v>135</v>
      </c>
      <c r="G628" s="2">
        <v>18.23</v>
      </c>
      <c r="H628" s="2">
        <v>5.7</v>
      </c>
      <c r="I628" s="4">
        <f t="shared" si="0"/>
        <v>7.1771510000000003</v>
      </c>
      <c r="J628" s="5">
        <f t="shared" si="1"/>
        <v>18.700787999999999</v>
      </c>
      <c r="K628" s="5">
        <f t="shared" si="2"/>
        <v>240.82639379385063</v>
      </c>
      <c r="L628" s="5">
        <f t="shared" si="3"/>
        <v>288.99167255262074</v>
      </c>
      <c r="M628" s="5">
        <f t="shared" si="4"/>
        <v>209.51896260065004</v>
      </c>
      <c r="N628" s="5">
        <f t="shared" si="5"/>
        <v>104.75948130032502</v>
      </c>
      <c r="O628" s="3">
        <f t="shared" si="6"/>
        <v>384.46729637219283</v>
      </c>
      <c r="P628" s="3">
        <f t="shared" si="25"/>
        <v>174.39143214895535</v>
      </c>
      <c r="V628" s="3"/>
      <c r="W628" s="3"/>
      <c r="X628" s="3"/>
      <c r="Y628" s="3"/>
      <c r="Z628" s="3"/>
      <c r="AA628" s="3"/>
      <c r="AB628" s="3"/>
      <c r="AC628" s="3"/>
      <c r="AG628" s="3"/>
    </row>
    <row r="629" spans="1:33" ht="15.75" customHeight="1">
      <c r="A629" s="3">
        <v>10384</v>
      </c>
      <c r="B629" s="3" t="s">
        <v>182</v>
      </c>
      <c r="C629" s="3" t="s">
        <v>133</v>
      </c>
      <c r="D629" s="3" t="s">
        <v>134</v>
      </c>
      <c r="E629" s="3" t="s">
        <v>22</v>
      </c>
      <c r="F629" s="3" t="s">
        <v>135</v>
      </c>
      <c r="G629" s="2">
        <v>45.84</v>
      </c>
      <c r="H629" s="2">
        <v>9.43</v>
      </c>
      <c r="I629" s="4">
        <f t="shared" si="0"/>
        <v>18.047208000000001</v>
      </c>
      <c r="J629" s="5">
        <f t="shared" si="1"/>
        <v>30.938321199999997</v>
      </c>
      <c r="K629" s="5">
        <f t="shared" si="2"/>
        <v>2519.1660808539118</v>
      </c>
      <c r="L629" s="5">
        <f t="shared" si="3"/>
        <v>3022.999297024694</v>
      </c>
      <c r="M629" s="5">
        <f t="shared" si="4"/>
        <v>2191.674490342903</v>
      </c>
      <c r="N629" s="5">
        <f t="shared" si="5"/>
        <v>1095.8372451714515</v>
      </c>
      <c r="O629" s="3">
        <f t="shared" si="6"/>
        <v>4021.722689779227</v>
      </c>
      <c r="P629" s="3">
        <f t="shared" si="25"/>
        <v>1824.2227263397344</v>
      </c>
      <c r="V629" s="3"/>
      <c r="W629" s="3"/>
      <c r="X629" s="3"/>
      <c r="Y629" s="3"/>
      <c r="Z629" s="3"/>
      <c r="AA629" s="3"/>
      <c r="AB629" s="3"/>
      <c r="AC629" s="3"/>
      <c r="AG629" s="3"/>
    </row>
    <row r="630" spans="1:33" ht="15.75" customHeight="1">
      <c r="A630" s="3">
        <v>21472</v>
      </c>
      <c r="B630" s="3" t="s">
        <v>182</v>
      </c>
      <c r="C630" s="3" t="s">
        <v>190</v>
      </c>
      <c r="D630" s="3" t="s">
        <v>191</v>
      </c>
      <c r="E630" s="3" t="s">
        <v>30</v>
      </c>
      <c r="F630" s="3" t="s">
        <v>192</v>
      </c>
      <c r="G630" s="3"/>
      <c r="H630" s="3"/>
      <c r="I630" s="4">
        <f t="shared" si="0"/>
        <v>0</v>
      </c>
      <c r="J630" s="5">
        <f t="shared" si="1"/>
        <v>0</v>
      </c>
      <c r="K630" s="5">
        <f t="shared" si="2"/>
        <v>0</v>
      </c>
      <c r="L630" s="5">
        <f t="shared" si="3"/>
        <v>0</v>
      </c>
      <c r="M630" s="5">
        <f t="shared" si="4"/>
        <v>0</v>
      </c>
      <c r="N630" s="5">
        <f t="shared" si="5"/>
        <v>0</v>
      </c>
      <c r="O630" s="3">
        <f t="shared" si="6"/>
        <v>0</v>
      </c>
      <c r="P630" s="3">
        <f t="shared" si="25"/>
        <v>0</v>
      </c>
      <c r="V630" s="3"/>
      <c r="W630" s="3"/>
      <c r="X630" s="3"/>
      <c r="Y630" s="3"/>
      <c r="Z630" s="3"/>
      <c r="AA630" s="3"/>
      <c r="AB630" s="3"/>
      <c r="AC630" s="3"/>
      <c r="AG630" s="3"/>
    </row>
    <row r="631" spans="1:33" ht="15.75" customHeight="1">
      <c r="A631" s="3">
        <v>7226</v>
      </c>
      <c r="B631" s="3" t="s">
        <v>182</v>
      </c>
      <c r="C631" s="3" t="s">
        <v>94</v>
      </c>
      <c r="D631" s="3" t="s">
        <v>95</v>
      </c>
      <c r="E631" s="3" t="s">
        <v>22</v>
      </c>
      <c r="F631" s="3" t="s">
        <v>96</v>
      </c>
      <c r="G631" s="3"/>
      <c r="H631" s="3"/>
      <c r="I631" s="4">
        <f t="shared" si="0"/>
        <v>0</v>
      </c>
      <c r="J631" s="5">
        <f t="shared" si="1"/>
        <v>0</v>
      </c>
      <c r="K631" s="5">
        <f t="shared" si="2"/>
        <v>0</v>
      </c>
      <c r="L631" s="5">
        <f t="shared" si="3"/>
        <v>0</v>
      </c>
      <c r="M631" s="5">
        <f t="shared" si="4"/>
        <v>0</v>
      </c>
      <c r="N631" s="5">
        <f t="shared" si="5"/>
        <v>0</v>
      </c>
      <c r="O631" s="3">
        <f t="shared" si="6"/>
        <v>0</v>
      </c>
      <c r="P631" s="3">
        <f t="shared" si="25"/>
        <v>0</v>
      </c>
      <c r="V631" s="3"/>
      <c r="W631" s="3"/>
      <c r="X631" s="3"/>
      <c r="Y631" s="3"/>
      <c r="Z631" s="3"/>
      <c r="AA631" s="3"/>
      <c r="AB631" s="3"/>
      <c r="AC631" s="3"/>
      <c r="AG631" s="3"/>
    </row>
    <row r="632" spans="1:33" ht="15.75" customHeight="1">
      <c r="A632" s="3">
        <v>7227</v>
      </c>
      <c r="B632" s="3" t="s">
        <v>182</v>
      </c>
      <c r="C632" s="3" t="s">
        <v>94</v>
      </c>
      <c r="D632" s="3" t="s">
        <v>95</v>
      </c>
      <c r="E632" s="3" t="s">
        <v>22</v>
      </c>
      <c r="F632" s="3" t="s">
        <v>96</v>
      </c>
      <c r="G632" s="3"/>
      <c r="H632" s="3"/>
      <c r="I632" s="4">
        <f t="shared" si="0"/>
        <v>0</v>
      </c>
      <c r="J632" s="5">
        <f t="shared" si="1"/>
        <v>0</v>
      </c>
      <c r="K632" s="5">
        <f t="shared" si="2"/>
        <v>0</v>
      </c>
      <c r="L632" s="5">
        <f t="shared" si="3"/>
        <v>0</v>
      </c>
      <c r="M632" s="5">
        <f t="shared" si="4"/>
        <v>0</v>
      </c>
      <c r="N632" s="5">
        <f t="shared" si="5"/>
        <v>0</v>
      </c>
      <c r="O632" s="3">
        <f t="shared" si="6"/>
        <v>0</v>
      </c>
      <c r="P632" s="3">
        <f t="shared" si="25"/>
        <v>0</v>
      </c>
      <c r="V632" s="3"/>
      <c r="W632" s="3"/>
      <c r="X632" s="3"/>
      <c r="Y632" s="3"/>
      <c r="Z632" s="3"/>
      <c r="AA632" s="3"/>
      <c r="AB632" s="3"/>
      <c r="AC632" s="3"/>
      <c r="AG632" s="3"/>
    </row>
    <row r="633" spans="1:33" ht="15.75" customHeight="1">
      <c r="A633" s="3">
        <v>7228</v>
      </c>
      <c r="B633" s="3" t="s">
        <v>182</v>
      </c>
      <c r="C633" s="3" t="s">
        <v>94</v>
      </c>
      <c r="D633" s="3" t="s">
        <v>95</v>
      </c>
      <c r="E633" s="3" t="s">
        <v>22</v>
      </c>
      <c r="F633" s="3" t="s">
        <v>96</v>
      </c>
      <c r="G633" s="3"/>
      <c r="H633" s="3"/>
      <c r="I633" s="4">
        <f t="shared" si="0"/>
        <v>0</v>
      </c>
      <c r="J633" s="5">
        <f t="shared" si="1"/>
        <v>0</v>
      </c>
      <c r="K633" s="5">
        <f t="shared" si="2"/>
        <v>0</v>
      </c>
      <c r="L633" s="5">
        <f t="shared" si="3"/>
        <v>0</v>
      </c>
      <c r="M633" s="5">
        <f t="shared" si="4"/>
        <v>0</v>
      </c>
      <c r="N633" s="5">
        <f t="shared" si="5"/>
        <v>0</v>
      </c>
      <c r="O633" s="3">
        <f t="shared" si="6"/>
        <v>0</v>
      </c>
      <c r="P633" s="3">
        <f t="shared" si="25"/>
        <v>0</v>
      </c>
      <c r="V633" s="3"/>
      <c r="W633" s="3"/>
      <c r="X633" s="3"/>
      <c r="Y633" s="3"/>
      <c r="Z633" s="3"/>
      <c r="AA633" s="3"/>
      <c r="AB633" s="3"/>
      <c r="AC633" s="3"/>
      <c r="AG633" s="3"/>
    </row>
    <row r="634" spans="1:33" ht="15.75" customHeight="1">
      <c r="A634" s="3">
        <v>7229</v>
      </c>
      <c r="B634" s="3" t="s">
        <v>182</v>
      </c>
      <c r="C634" s="3" t="s">
        <v>94</v>
      </c>
      <c r="D634" s="3" t="s">
        <v>95</v>
      </c>
      <c r="E634" s="3" t="s">
        <v>22</v>
      </c>
      <c r="F634" s="3" t="s">
        <v>96</v>
      </c>
      <c r="G634" s="3"/>
      <c r="H634" s="3"/>
      <c r="I634" s="4">
        <f t="shared" si="0"/>
        <v>0</v>
      </c>
      <c r="J634" s="5">
        <f t="shared" si="1"/>
        <v>0</v>
      </c>
      <c r="K634" s="5">
        <f t="shared" si="2"/>
        <v>0</v>
      </c>
      <c r="L634" s="5">
        <f t="shared" si="3"/>
        <v>0</v>
      </c>
      <c r="M634" s="5">
        <f t="shared" si="4"/>
        <v>0</v>
      </c>
      <c r="N634" s="5">
        <f t="shared" si="5"/>
        <v>0</v>
      </c>
      <c r="O634" s="3">
        <f t="shared" si="6"/>
        <v>0</v>
      </c>
      <c r="P634" s="3">
        <f t="shared" si="25"/>
        <v>0</v>
      </c>
      <c r="V634" s="3"/>
      <c r="W634" s="3"/>
      <c r="X634" s="3"/>
      <c r="Y634" s="3"/>
      <c r="Z634" s="3"/>
      <c r="AA634" s="3"/>
      <c r="AB634" s="3"/>
      <c r="AC634" s="3"/>
      <c r="AG634" s="3"/>
    </row>
    <row r="635" spans="1:33" ht="15.75" customHeight="1">
      <c r="A635" s="3">
        <v>18231</v>
      </c>
      <c r="B635" s="3" t="s">
        <v>182</v>
      </c>
      <c r="C635" s="3" t="s">
        <v>94</v>
      </c>
      <c r="D635" s="3" t="s">
        <v>95</v>
      </c>
      <c r="E635" s="3" t="s">
        <v>30</v>
      </c>
      <c r="F635" s="3" t="s">
        <v>96</v>
      </c>
      <c r="G635" s="2">
        <v>14.48</v>
      </c>
      <c r="H635" s="2">
        <v>8.1</v>
      </c>
      <c r="I635" s="4">
        <f t="shared" si="0"/>
        <v>5.7007760000000003</v>
      </c>
      <c r="J635" s="5">
        <f t="shared" si="1"/>
        <v>26.574804</v>
      </c>
      <c r="K635" s="5">
        <f t="shared" si="2"/>
        <v>215.91262232720374</v>
      </c>
      <c r="L635" s="5">
        <f t="shared" si="3"/>
        <v>259.09514679264447</v>
      </c>
      <c r="M635" s="5">
        <f t="shared" si="4"/>
        <v>187.84398142466725</v>
      </c>
      <c r="N635" s="5">
        <f t="shared" si="5"/>
        <v>93.921990712333624</v>
      </c>
      <c r="O635" s="3">
        <f t="shared" si="6"/>
        <v>344.6937059142644</v>
      </c>
      <c r="P635" s="3">
        <f t="shared" si="25"/>
        <v>156.35043498973423</v>
      </c>
      <c r="V635" s="3"/>
      <c r="W635" s="3"/>
      <c r="X635" s="3"/>
      <c r="Y635" s="3"/>
      <c r="Z635" s="3"/>
      <c r="AA635" s="3"/>
      <c r="AB635" s="3"/>
      <c r="AC635" s="3"/>
      <c r="AG635" s="3"/>
    </row>
    <row r="636" spans="1:33" ht="15.75" customHeight="1">
      <c r="A636" s="3">
        <v>21469</v>
      </c>
      <c r="B636" s="3" t="s">
        <v>182</v>
      </c>
      <c r="C636" s="3" t="s">
        <v>140</v>
      </c>
      <c r="D636" s="3" t="s">
        <v>141</v>
      </c>
      <c r="E636" s="3" t="s">
        <v>30</v>
      </c>
      <c r="F636" s="3" t="s">
        <v>141</v>
      </c>
      <c r="G636" s="2">
        <v>4.1500000000000004</v>
      </c>
      <c r="H636" s="2">
        <v>2.5</v>
      </c>
      <c r="I636" s="4">
        <f t="shared" si="0"/>
        <v>1.6338550000000001</v>
      </c>
      <c r="J636" s="5">
        <f t="shared" si="1"/>
        <v>8.2020999999999997</v>
      </c>
      <c r="K636" s="5">
        <f t="shared" si="2"/>
        <v>5.4738399082357887</v>
      </c>
      <c r="L636" s="5">
        <f t="shared" si="3"/>
        <v>6.5686078898829461</v>
      </c>
      <c r="M636" s="5">
        <f t="shared" si="4"/>
        <v>4.7622407201651358</v>
      </c>
      <c r="N636" s="5">
        <f t="shared" si="5"/>
        <v>2.3811203600825679</v>
      </c>
      <c r="O636" s="3">
        <f t="shared" si="6"/>
        <v>8.7387117215030248</v>
      </c>
      <c r="P636" s="3">
        <f t="shared" si="25"/>
        <v>3.9638129605033372</v>
      </c>
      <c r="V636" s="3"/>
      <c r="W636" s="3"/>
      <c r="X636" s="3"/>
      <c r="Y636" s="3"/>
      <c r="Z636" s="3"/>
      <c r="AA636" s="3"/>
      <c r="AB636" s="3"/>
      <c r="AC636" s="3"/>
      <c r="AG636" s="3"/>
    </row>
    <row r="637" spans="1:33" ht="15.75" customHeight="1">
      <c r="A637" s="3">
        <v>21464</v>
      </c>
      <c r="B637" s="3" t="s">
        <v>182</v>
      </c>
      <c r="C637" s="3" t="s">
        <v>140</v>
      </c>
      <c r="D637" s="3" t="s">
        <v>141</v>
      </c>
      <c r="E637" s="3" t="s">
        <v>30</v>
      </c>
      <c r="F637" s="3" t="s">
        <v>141</v>
      </c>
      <c r="G637" s="2">
        <v>3.61</v>
      </c>
      <c r="H637" s="2">
        <v>2.7</v>
      </c>
      <c r="I637" s="4">
        <f t="shared" si="0"/>
        <v>1.421257</v>
      </c>
      <c r="J637" s="5">
        <f t="shared" si="1"/>
        <v>8.8582680000000007</v>
      </c>
      <c r="K637" s="5">
        <f t="shared" si="2"/>
        <v>4.473362136366335</v>
      </c>
      <c r="L637" s="5">
        <f t="shared" si="3"/>
        <v>5.3680345636396014</v>
      </c>
      <c r="M637" s="5">
        <f t="shared" si="4"/>
        <v>3.8918250586387111</v>
      </c>
      <c r="N637" s="5">
        <f t="shared" si="5"/>
        <v>1.9459125293193555</v>
      </c>
      <c r="O637" s="3">
        <f t="shared" si="6"/>
        <v>7.1414989826020348</v>
      </c>
      <c r="P637" s="3">
        <f t="shared" si="25"/>
        <v>3.2393294488710458</v>
      </c>
      <c r="V637" s="3"/>
      <c r="W637" s="3"/>
      <c r="X637" s="3"/>
      <c r="Y637" s="3"/>
      <c r="Z637" s="3"/>
      <c r="AA637" s="3"/>
      <c r="AB637" s="3"/>
      <c r="AC637" s="3"/>
      <c r="AG637" s="3"/>
    </row>
    <row r="638" spans="1:33" ht="15.75" customHeight="1">
      <c r="A638" s="3">
        <v>21468</v>
      </c>
      <c r="B638" s="3" t="s">
        <v>182</v>
      </c>
      <c r="C638" s="3" t="s">
        <v>140</v>
      </c>
      <c r="D638" s="3" t="s">
        <v>141</v>
      </c>
      <c r="E638" s="3" t="s">
        <v>30</v>
      </c>
      <c r="F638" s="3" t="s">
        <v>141</v>
      </c>
      <c r="G638" s="2">
        <v>4.9800000000000004</v>
      </c>
      <c r="H638" s="2">
        <v>2.9</v>
      </c>
      <c r="I638" s="4">
        <f t="shared" si="0"/>
        <v>1.9606260000000002</v>
      </c>
      <c r="J638" s="5">
        <f t="shared" si="1"/>
        <v>9.5144359999999999</v>
      </c>
      <c r="K638" s="5">
        <f t="shared" si="2"/>
        <v>9.1435021827170626</v>
      </c>
      <c r="L638" s="5">
        <f t="shared" si="3"/>
        <v>10.972202619260475</v>
      </c>
      <c r="M638" s="5">
        <f t="shared" si="4"/>
        <v>7.9548468989638446</v>
      </c>
      <c r="N638" s="5">
        <f t="shared" si="5"/>
        <v>3.9774234494819223</v>
      </c>
      <c r="O638" s="3">
        <f t="shared" si="6"/>
        <v>14.597144059598655</v>
      </c>
      <c r="P638" s="3">
        <f t="shared" si="25"/>
        <v>6.6211531692247751</v>
      </c>
      <c r="V638" s="3"/>
      <c r="W638" s="3"/>
      <c r="X638" s="3"/>
      <c r="Y638" s="3"/>
      <c r="Z638" s="3"/>
      <c r="AA638" s="3"/>
      <c r="AB638" s="3"/>
      <c r="AC638" s="3"/>
      <c r="AG638" s="3"/>
    </row>
    <row r="639" spans="1:33" ht="15.75" customHeight="1">
      <c r="A639" s="3">
        <v>21467</v>
      </c>
      <c r="B639" s="3" t="s">
        <v>182</v>
      </c>
      <c r="C639" s="3" t="s">
        <v>140</v>
      </c>
      <c r="D639" s="3" t="s">
        <v>141</v>
      </c>
      <c r="E639" s="3" t="s">
        <v>30</v>
      </c>
      <c r="F639" s="3" t="s">
        <v>141</v>
      </c>
      <c r="G639" s="2">
        <v>4.05</v>
      </c>
      <c r="H639" s="2">
        <v>3.13</v>
      </c>
      <c r="I639" s="4">
        <f t="shared" si="0"/>
        <v>1.5944849999999999</v>
      </c>
      <c r="J639" s="5">
        <f t="shared" si="1"/>
        <v>10.2690292</v>
      </c>
      <c r="K639" s="5">
        <f t="shared" si="2"/>
        <v>6.5269498148780114</v>
      </c>
      <c r="L639" s="5">
        <f t="shared" si="3"/>
        <v>7.8323397778536137</v>
      </c>
      <c r="M639" s="5">
        <f t="shared" si="4"/>
        <v>5.6784463389438695</v>
      </c>
      <c r="N639" s="5">
        <f t="shared" si="5"/>
        <v>2.8392231694719348</v>
      </c>
      <c r="O639" s="3">
        <f t="shared" si="6"/>
        <v>10.419949031962</v>
      </c>
      <c r="P639" s="3">
        <f t="shared" si="25"/>
        <v>4.72640937668685</v>
      </c>
      <c r="V639" s="3"/>
      <c r="W639" s="3"/>
      <c r="X639" s="3"/>
      <c r="Y639" s="3"/>
      <c r="Z639" s="3"/>
      <c r="AA639" s="3"/>
      <c r="AB639" s="3"/>
      <c r="AC639" s="3"/>
      <c r="AG639" s="3"/>
    </row>
    <row r="640" spans="1:33" ht="15.75" customHeight="1">
      <c r="A640" s="3">
        <v>21466</v>
      </c>
      <c r="B640" s="3" t="s">
        <v>182</v>
      </c>
      <c r="C640" s="3" t="s">
        <v>140</v>
      </c>
      <c r="D640" s="3" t="s">
        <v>141</v>
      </c>
      <c r="E640" s="3" t="s">
        <v>30</v>
      </c>
      <c r="F640" s="3" t="s">
        <v>141</v>
      </c>
      <c r="G640" s="2">
        <v>5.99</v>
      </c>
      <c r="H640" s="2">
        <v>3.73</v>
      </c>
      <c r="I640" s="4">
        <f t="shared" si="0"/>
        <v>2.358263</v>
      </c>
      <c r="J640" s="5">
        <f t="shared" si="1"/>
        <v>12.2375332</v>
      </c>
      <c r="K640" s="5">
        <f t="shared" si="2"/>
        <v>17.014467676057738</v>
      </c>
      <c r="L640" s="5">
        <f t="shared" si="3"/>
        <v>20.417361211269284</v>
      </c>
      <c r="M640" s="5">
        <f t="shared" si="4"/>
        <v>14.802586878170231</v>
      </c>
      <c r="N640" s="5">
        <f t="shared" si="5"/>
        <v>7.4012934390851157</v>
      </c>
      <c r="O640" s="3">
        <f t="shared" si="6"/>
        <v>27.162746921442373</v>
      </c>
      <c r="P640" s="3">
        <f t="shared" si="25"/>
        <v>12.32081475180725</v>
      </c>
      <c r="V640" s="3"/>
      <c r="W640" s="3"/>
      <c r="X640" s="3"/>
      <c r="Y640" s="3"/>
      <c r="Z640" s="3"/>
      <c r="AA640" s="3"/>
      <c r="AB640" s="3"/>
      <c r="AC640" s="3"/>
      <c r="AG640" s="3"/>
    </row>
    <row r="641" spans="1:33" ht="15.75" customHeight="1">
      <c r="A641" s="3">
        <v>21465</v>
      </c>
      <c r="B641" s="3" t="s">
        <v>182</v>
      </c>
      <c r="C641" s="3" t="s">
        <v>140</v>
      </c>
      <c r="D641" s="3" t="s">
        <v>141</v>
      </c>
      <c r="E641" s="3" t="s">
        <v>30</v>
      </c>
      <c r="F641" s="3" t="s">
        <v>141</v>
      </c>
      <c r="G641" s="2">
        <v>4.76</v>
      </c>
      <c r="H641" s="2">
        <v>3.43</v>
      </c>
      <c r="I641" s="4">
        <f t="shared" si="0"/>
        <v>1.8740119999999998</v>
      </c>
      <c r="J641" s="5">
        <f t="shared" si="1"/>
        <v>11.2532812</v>
      </c>
      <c r="K641" s="5">
        <f t="shared" si="2"/>
        <v>9.8801585741817295</v>
      </c>
      <c r="L641" s="5">
        <f t="shared" si="3"/>
        <v>11.856190289018075</v>
      </c>
      <c r="M641" s="5">
        <f t="shared" si="4"/>
        <v>8.5957379595381038</v>
      </c>
      <c r="N641" s="5">
        <f t="shared" si="5"/>
        <v>4.2978689797690519</v>
      </c>
      <c r="O641" s="3">
        <f t="shared" si="6"/>
        <v>15.77317915575242</v>
      </c>
      <c r="P641" s="3">
        <f t="shared" si="25"/>
        <v>7.1545937156923394</v>
      </c>
      <c r="V641" s="3"/>
      <c r="W641" s="3"/>
      <c r="X641" s="3"/>
      <c r="Y641" s="3"/>
      <c r="Z641" s="3"/>
      <c r="AA641" s="3"/>
      <c r="AB641" s="3"/>
      <c r="AC641" s="3"/>
      <c r="AG641" s="3"/>
    </row>
    <row r="642" spans="1:33" ht="15.75" customHeight="1">
      <c r="A642" s="3">
        <v>10393</v>
      </c>
      <c r="B642" s="3" t="s">
        <v>182</v>
      </c>
      <c r="C642" s="3" t="s">
        <v>59</v>
      </c>
      <c r="D642" s="3" t="s">
        <v>60</v>
      </c>
      <c r="E642" s="3" t="s">
        <v>30</v>
      </c>
      <c r="F642" s="3" t="s">
        <v>61</v>
      </c>
      <c r="G642" s="2">
        <v>44.35</v>
      </c>
      <c r="H642" s="2">
        <v>7.23</v>
      </c>
      <c r="I642" s="4">
        <f t="shared" si="0"/>
        <v>17.460595000000001</v>
      </c>
      <c r="J642" s="5">
        <f t="shared" si="1"/>
        <v>23.720473200000001</v>
      </c>
      <c r="K642" s="5">
        <f t="shared" si="2"/>
        <v>1807.9292664836566</v>
      </c>
      <c r="L642" s="5">
        <f t="shared" si="3"/>
        <v>2169.515119780388</v>
      </c>
      <c r="M642" s="5">
        <f t="shared" si="4"/>
        <v>1572.8984618407812</v>
      </c>
      <c r="N642" s="5">
        <f t="shared" si="5"/>
        <v>786.44923092039062</v>
      </c>
      <c r="O642" s="3">
        <f t="shared" si="6"/>
        <v>2886.2686774778335</v>
      </c>
      <c r="P642" s="3">
        <f t="shared" si="25"/>
        <v>1309.1894498739362</v>
      </c>
      <c r="V642" s="3"/>
      <c r="W642" s="3"/>
      <c r="X642" s="3"/>
      <c r="Y642" s="3"/>
      <c r="Z642" s="3"/>
      <c r="AA642" s="3"/>
      <c r="AB642" s="3"/>
      <c r="AC642" s="3"/>
      <c r="AG642" s="3"/>
    </row>
    <row r="643" spans="1:33" ht="15.75" customHeight="1">
      <c r="A643" s="3">
        <v>998</v>
      </c>
      <c r="B643" s="3" t="s">
        <v>182</v>
      </c>
      <c r="C643" s="3" t="s">
        <v>59</v>
      </c>
      <c r="D643" s="3" t="s">
        <v>60</v>
      </c>
      <c r="E643" s="3" t="s">
        <v>19</v>
      </c>
      <c r="F643" s="3" t="s">
        <v>61</v>
      </c>
      <c r="G643" s="2">
        <v>2.36</v>
      </c>
      <c r="H643" s="2">
        <v>3.65</v>
      </c>
      <c r="I643" s="4">
        <f t="shared" si="0"/>
        <v>0.92913199999999996</v>
      </c>
      <c r="J643" s="5">
        <f t="shared" si="1"/>
        <v>11.975066</v>
      </c>
      <c r="K643" s="5">
        <f t="shared" si="2"/>
        <v>2.5844775252866112</v>
      </c>
      <c r="L643" s="5">
        <f t="shared" si="3"/>
        <v>3.1013730303439333</v>
      </c>
      <c r="M643" s="5">
        <f t="shared" si="4"/>
        <v>2.2484954469993514</v>
      </c>
      <c r="N643" s="5">
        <f t="shared" si="5"/>
        <v>1.1242477234996757</v>
      </c>
      <c r="O643" s="3">
        <f t="shared" si="6"/>
        <v>4.1259891452438096</v>
      </c>
      <c r="P643" s="3">
        <f t="shared" si="25"/>
        <v>1.8715171949854139</v>
      </c>
      <c r="V643" s="3"/>
      <c r="W643" s="3"/>
      <c r="X643" s="3"/>
      <c r="Y643" s="3"/>
      <c r="Z643" s="3"/>
      <c r="AA643" s="3"/>
      <c r="AB643" s="3"/>
      <c r="AC643" s="3"/>
      <c r="AG643" s="3"/>
    </row>
    <row r="644" spans="1:33" ht="15.75" customHeight="1">
      <c r="A644" s="3">
        <v>997</v>
      </c>
      <c r="B644" s="3" t="s">
        <v>182</v>
      </c>
      <c r="C644" s="3" t="s">
        <v>59</v>
      </c>
      <c r="D644" s="3" t="s">
        <v>60</v>
      </c>
      <c r="E644" s="3" t="s">
        <v>19</v>
      </c>
      <c r="F644" s="3" t="s">
        <v>61</v>
      </c>
      <c r="G644" s="3"/>
      <c r="H644" s="3"/>
      <c r="I644" s="4">
        <f t="shared" si="0"/>
        <v>0</v>
      </c>
      <c r="J644" s="5">
        <f t="shared" si="1"/>
        <v>0</v>
      </c>
      <c r="K644" s="5">
        <f t="shared" si="2"/>
        <v>0</v>
      </c>
      <c r="L644" s="5">
        <f t="shared" si="3"/>
        <v>0</v>
      </c>
      <c r="M644" s="5">
        <f t="shared" si="4"/>
        <v>0</v>
      </c>
      <c r="N644" s="5">
        <f t="shared" si="5"/>
        <v>0</v>
      </c>
      <c r="O644" s="3">
        <f t="shared" si="6"/>
        <v>0</v>
      </c>
      <c r="P644" s="3">
        <f t="shared" si="25"/>
        <v>0</v>
      </c>
      <c r="V644" s="3"/>
      <c r="W644" s="3"/>
      <c r="X644" s="3"/>
      <c r="Y644" s="3"/>
      <c r="Z644" s="3"/>
      <c r="AA644" s="3"/>
      <c r="AB644" s="3"/>
      <c r="AC644" s="3"/>
      <c r="AG644" s="3"/>
    </row>
    <row r="645" spans="1:33" ht="15.75" customHeight="1">
      <c r="A645" s="3">
        <v>21463</v>
      </c>
      <c r="B645" s="3" t="s">
        <v>182</v>
      </c>
      <c r="C645" s="3" t="s">
        <v>59</v>
      </c>
      <c r="D645" s="3" t="s">
        <v>60</v>
      </c>
      <c r="E645" s="3" t="s">
        <v>58</v>
      </c>
      <c r="F645" s="3" t="s">
        <v>61</v>
      </c>
      <c r="G645" s="3"/>
      <c r="H645" s="3"/>
      <c r="I645" s="4">
        <f t="shared" si="0"/>
        <v>0</v>
      </c>
      <c r="J645" s="5">
        <f t="shared" si="1"/>
        <v>0</v>
      </c>
      <c r="K645" s="5">
        <f t="shared" si="2"/>
        <v>0</v>
      </c>
      <c r="L645" s="5">
        <f t="shared" si="3"/>
        <v>0</v>
      </c>
      <c r="M645" s="5">
        <f t="shared" si="4"/>
        <v>0</v>
      </c>
      <c r="N645" s="5">
        <f t="shared" si="5"/>
        <v>0</v>
      </c>
      <c r="O645" s="3">
        <f t="shared" si="6"/>
        <v>0</v>
      </c>
      <c r="P645" s="3">
        <f t="shared" si="25"/>
        <v>0</v>
      </c>
      <c r="V645" s="3"/>
      <c r="W645" s="3"/>
      <c r="X645" s="3"/>
      <c r="Y645" s="3"/>
      <c r="Z645" s="3"/>
      <c r="AA645" s="3"/>
      <c r="AB645" s="3"/>
      <c r="AC645" s="3"/>
      <c r="AG645" s="3"/>
    </row>
    <row r="646" spans="1:33" ht="15.75" customHeight="1">
      <c r="A646" s="3">
        <v>21462</v>
      </c>
      <c r="B646" s="3" t="s">
        <v>182</v>
      </c>
      <c r="C646" s="3" t="s">
        <v>59</v>
      </c>
      <c r="D646" s="3" t="s">
        <v>60</v>
      </c>
      <c r="E646" s="3" t="s">
        <v>58</v>
      </c>
      <c r="F646" s="3" t="s">
        <v>61</v>
      </c>
      <c r="G646" s="3"/>
      <c r="H646" s="3"/>
      <c r="I646" s="4">
        <f t="shared" si="0"/>
        <v>0</v>
      </c>
      <c r="J646" s="5">
        <f t="shared" si="1"/>
        <v>0</v>
      </c>
      <c r="K646" s="5">
        <f t="shared" si="2"/>
        <v>0</v>
      </c>
      <c r="L646" s="5">
        <f t="shared" si="3"/>
        <v>0</v>
      </c>
      <c r="M646" s="5">
        <f t="shared" si="4"/>
        <v>0</v>
      </c>
      <c r="N646" s="5">
        <f t="shared" si="5"/>
        <v>0</v>
      </c>
      <c r="O646" s="3">
        <f t="shared" si="6"/>
        <v>0</v>
      </c>
      <c r="P646" s="3">
        <f t="shared" si="25"/>
        <v>0</v>
      </c>
      <c r="V646" s="3"/>
      <c r="W646" s="3"/>
      <c r="X646" s="3"/>
      <c r="Y646" s="3"/>
      <c r="Z646" s="3"/>
      <c r="AA646" s="3"/>
      <c r="AB646" s="3"/>
      <c r="AC646" s="3"/>
      <c r="AG646" s="3"/>
    </row>
    <row r="647" spans="1:33" ht="15.75" customHeight="1">
      <c r="A647" s="3">
        <v>10203</v>
      </c>
      <c r="B647" s="3" t="s">
        <v>182</v>
      </c>
      <c r="C647" s="3" t="s">
        <v>59</v>
      </c>
      <c r="D647" s="3" t="s">
        <v>60</v>
      </c>
      <c r="E647" s="3" t="s">
        <v>19</v>
      </c>
      <c r="F647" s="3" t="s">
        <v>61</v>
      </c>
      <c r="G647" s="2">
        <v>18.7</v>
      </c>
      <c r="H647" s="2">
        <v>4.7</v>
      </c>
      <c r="I647" s="4">
        <f t="shared" si="0"/>
        <v>7.36219</v>
      </c>
      <c r="J647" s="5">
        <f t="shared" si="1"/>
        <v>15.419948</v>
      </c>
      <c r="K647" s="5">
        <f t="shared" si="2"/>
        <v>208.94739472902475</v>
      </c>
      <c r="L647" s="5">
        <f t="shared" si="3"/>
        <v>250.7368736748297</v>
      </c>
      <c r="M647" s="5">
        <f t="shared" si="4"/>
        <v>181.78423341425153</v>
      </c>
      <c r="N647" s="5">
        <f t="shared" si="5"/>
        <v>90.892116707125766</v>
      </c>
      <c r="O647" s="3">
        <f t="shared" si="6"/>
        <v>333.57406831515158</v>
      </c>
      <c r="P647" s="3">
        <f t="shared" si="25"/>
        <v>151.30665221761151</v>
      </c>
      <c r="V647" s="2" t="s">
        <v>193</v>
      </c>
      <c r="W647" s="3"/>
      <c r="X647" s="3"/>
      <c r="Y647" s="3"/>
      <c r="Z647" s="3"/>
      <c r="AA647" s="3"/>
      <c r="AB647" s="3"/>
      <c r="AC647" s="3"/>
      <c r="AG647" s="3"/>
    </row>
    <row r="648" spans="1:33" ht="15.75" customHeight="1">
      <c r="A648" s="3">
        <v>10205</v>
      </c>
      <c r="B648" s="3" t="s">
        <v>182</v>
      </c>
      <c r="C648" s="3" t="s">
        <v>59</v>
      </c>
      <c r="D648" s="3" t="s">
        <v>60</v>
      </c>
      <c r="E648" s="3" t="s">
        <v>30</v>
      </c>
      <c r="F648" s="3" t="s">
        <v>61</v>
      </c>
      <c r="G648" s="2">
        <v>16.059999999999999</v>
      </c>
      <c r="H648" s="2">
        <v>5.07</v>
      </c>
      <c r="I648" s="4">
        <f t="shared" si="0"/>
        <v>6.3228219999999995</v>
      </c>
      <c r="J648" s="5">
        <f t="shared" si="1"/>
        <v>16.633858800000002</v>
      </c>
      <c r="K648" s="5">
        <f t="shared" si="2"/>
        <v>166.24742631850498</v>
      </c>
      <c r="L648" s="5">
        <f t="shared" si="3"/>
        <v>199.49691158220597</v>
      </c>
      <c r="M648" s="5">
        <f t="shared" si="4"/>
        <v>144.63526089709933</v>
      </c>
      <c r="N648" s="5">
        <f t="shared" si="5"/>
        <v>72.317630448549664</v>
      </c>
      <c r="O648" s="3">
        <f t="shared" si="6"/>
        <v>265.40570374617727</v>
      </c>
      <c r="P648" s="3">
        <f t="shared" si="25"/>
        <v>120.38600217374643</v>
      </c>
      <c r="V648" s="3"/>
      <c r="W648" s="3"/>
      <c r="X648" s="3"/>
      <c r="Y648" s="3"/>
      <c r="Z648" s="3"/>
      <c r="AA648" s="3"/>
      <c r="AB648" s="3"/>
      <c r="AC648" s="3"/>
      <c r="AG648" s="3"/>
    </row>
    <row r="649" spans="1:33" ht="15.75" customHeight="1">
      <c r="A649" s="3">
        <v>10204</v>
      </c>
      <c r="B649" s="3" t="s">
        <v>182</v>
      </c>
      <c r="C649" s="3" t="s">
        <v>59</v>
      </c>
      <c r="D649" s="3" t="s">
        <v>60</v>
      </c>
      <c r="E649" s="3" t="s">
        <v>19</v>
      </c>
      <c r="F649" s="3" t="s">
        <v>61</v>
      </c>
      <c r="G649" s="2">
        <v>16.39</v>
      </c>
      <c r="H649" s="2">
        <v>11.4</v>
      </c>
      <c r="I649" s="4">
        <f t="shared" si="0"/>
        <v>6.4527429999999999</v>
      </c>
      <c r="J649" s="5">
        <f t="shared" si="1"/>
        <v>37.401575999999999</v>
      </c>
      <c r="K649" s="5">
        <f t="shared" si="2"/>
        <v>389.33069762439436</v>
      </c>
      <c r="L649" s="5">
        <f t="shared" si="3"/>
        <v>467.19683714927322</v>
      </c>
      <c r="M649" s="5">
        <f t="shared" si="4"/>
        <v>338.7177069332231</v>
      </c>
      <c r="N649" s="5">
        <f t="shared" si="5"/>
        <v>169.35885346661155</v>
      </c>
      <c r="O649" s="3">
        <f t="shared" si="6"/>
        <v>621.54699222246438</v>
      </c>
      <c r="P649" s="3">
        <f t="shared" si="25"/>
        <v>281.92897326855922</v>
      </c>
      <c r="V649" s="3"/>
      <c r="W649" s="3"/>
      <c r="X649" s="3"/>
      <c r="Y649" s="3"/>
      <c r="Z649" s="3"/>
      <c r="AA649" s="3"/>
      <c r="AB649" s="3"/>
      <c r="AC649" s="3"/>
      <c r="AG649" s="3"/>
    </row>
    <row r="650" spans="1:33" ht="15.75" customHeight="1">
      <c r="A650" s="3">
        <v>10398</v>
      </c>
      <c r="B650" s="3" t="s">
        <v>182</v>
      </c>
      <c r="C650" s="3" t="s">
        <v>59</v>
      </c>
      <c r="D650" s="3" t="s">
        <v>60</v>
      </c>
      <c r="E650" s="3" t="s">
        <v>30</v>
      </c>
      <c r="F650" s="3" t="s">
        <v>61</v>
      </c>
      <c r="G650" s="2">
        <v>6.84</v>
      </c>
      <c r="H650" s="2">
        <v>4.93</v>
      </c>
      <c r="I650" s="4">
        <f t="shared" si="0"/>
        <v>2.6929080000000001</v>
      </c>
      <c r="J650" s="5">
        <f t="shared" si="1"/>
        <v>16.1745412</v>
      </c>
      <c r="K650" s="5">
        <f t="shared" si="2"/>
        <v>29.32344642520026</v>
      </c>
      <c r="L650" s="5">
        <f t="shared" si="3"/>
        <v>35.18813571024031</v>
      </c>
      <c r="M650" s="5">
        <f t="shared" si="4"/>
        <v>25.511398389924224</v>
      </c>
      <c r="N650" s="5">
        <f t="shared" si="5"/>
        <v>12.755699194962112</v>
      </c>
      <c r="O650" s="3">
        <f t="shared" si="6"/>
        <v>46.813416045510948</v>
      </c>
      <c r="P650" s="3">
        <f t="shared" si="25"/>
        <v>21.234208331879341</v>
      </c>
      <c r="V650" s="3"/>
      <c r="W650" s="3"/>
      <c r="X650" s="3"/>
      <c r="Y650" s="3"/>
      <c r="Z650" s="3"/>
      <c r="AA650" s="3"/>
      <c r="AB650" s="3"/>
      <c r="AC650" s="3"/>
      <c r="AG650" s="3"/>
    </row>
    <row r="651" spans="1:33" ht="15.75" customHeight="1">
      <c r="A651" s="3">
        <v>10397</v>
      </c>
      <c r="B651" s="3" t="s">
        <v>182</v>
      </c>
      <c r="C651" s="3" t="s">
        <v>59</v>
      </c>
      <c r="D651" s="3" t="s">
        <v>60</v>
      </c>
      <c r="E651" s="3" t="s">
        <v>30</v>
      </c>
      <c r="F651" s="3" t="s">
        <v>61</v>
      </c>
      <c r="G651" s="2">
        <v>5.76</v>
      </c>
      <c r="H651" s="2">
        <v>5.5</v>
      </c>
      <c r="I651" s="4">
        <f t="shared" si="0"/>
        <v>2.267712</v>
      </c>
      <c r="J651" s="5">
        <f t="shared" si="1"/>
        <v>18.044619999999998</v>
      </c>
      <c r="K651" s="5">
        <f t="shared" si="2"/>
        <v>23.198694502358197</v>
      </c>
      <c r="L651" s="5">
        <f t="shared" si="3"/>
        <v>27.838433402829835</v>
      </c>
      <c r="M651" s="5">
        <f t="shared" si="4"/>
        <v>20.18286421705163</v>
      </c>
      <c r="N651" s="5">
        <f t="shared" si="5"/>
        <v>10.091432108525815</v>
      </c>
      <c r="O651" s="3">
        <f t="shared" si="6"/>
        <v>37.035555838289739</v>
      </c>
      <c r="P651" s="3">
        <f t="shared" si="25"/>
        <v>16.799045546957181</v>
      </c>
      <c r="V651" s="3"/>
      <c r="W651" s="3"/>
      <c r="X651" s="3"/>
      <c r="Y651" s="3"/>
      <c r="Z651" s="3"/>
      <c r="AA651" s="3"/>
      <c r="AB651" s="3"/>
      <c r="AC651" s="3"/>
      <c r="AG651" s="3"/>
    </row>
    <row r="652" spans="1:33" ht="15.75" customHeight="1">
      <c r="A652" s="3">
        <v>10396</v>
      </c>
      <c r="B652" s="3" t="s">
        <v>182</v>
      </c>
      <c r="C652" s="3" t="s">
        <v>59</v>
      </c>
      <c r="D652" s="3" t="s">
        <v>60</v>
      </c>
      <c r="E652" s="3" t="s">
        <v>30</v>
      </c>
      <c r="F652" s="3" t="s">
        <v>61</v>
      </c>
      <c r="G652" s="2">
        <v>7.48</v>
      </c>
      <c r="H652" s="2">
        <v>3.35</v>
      </c>
      <c r="I652" s="4">
        <f t="shared" si="0"/>
        <v>2.9448760000000003</v>
      </c>
      <c r="J652" s="5">
        <f t="shared" si="1"/>
        <v>10.990814</v>
      </c>
      <c r="K652" s="5">
        <f t="shared" si="2"/>
        <v>23.828894377607934</v>
      </c>
      <c r="L652" s="5">
        <f t="shared" si="3"/>
        <v>28.594673253129521</v>
      </c>
      <c r="M652" s="5">
        <f t="shared" si="4"/>
        <v>20.731138108518902</v>
      </c>
      <c r="N652" s="5">
        <f t="shared" si="5"/>
        <v>10.365569054259451</v>
      </c>
      <c r="O652" s="3">
        <f t="shared" si="6"/>
        <v>38.041638429132185</v>
      </c>
      <c r="P652" s="3">
        <f t="shared" si="25"/>
        <v>17.255396933753147</v>
      </c>
      <c r="V652" s="3"/>
      <c r="W652" s="3"/>
      <c r="X652" s="3"/>
      <c r="Y652" s="3"/>
      <c r="Z652" s="3"/>
      <c r="AA652" s="3"/>
      <c r="AB652" s="3"/>
      <c r="AC652" s="3"/>
      <c r="AG652" s="3"/>
    </row>
    <row r="653" spans="1:33" ht="15.75" customHeight="1">
      <c r="A653" s="3">
        <v>10395</v>
      </c>
      <c r="B653" s="3" t="s">
        <v>182</v>
      </c>
      <c r="C653" s="3" t="s">
        <v>59</v>
      </c>
      <c r="D653" s="3" t="s">
        <v>60</v>
      </c>
      <c r="E653" s="3" t="s">
        <v>19</v>
      </c>
      <c r="F653" s="3" t="s">
        <v>61</v>
      </c>
      <c r="G653" s="2">
        <v>3.37</v>
      </c>
      <c r="H653" s="2">
        <v>2.67</v>
      </c>
      <c r="I653" s="4">
        <f t="shared" si="0"/>
        <v>1.3267690000000001</v>
      </c>
      <c r="J653" s="5">
        <f t="shared" si="1"/>
        <v>8.7598427999999995</v>
      </c>
      <c r="K653" s="5">
        <f t="shared" si="2"/>
        <v>3.8550228143826013</v>
      </c>
      <c r="L653" s="5">
        <f t="shared" si="3"/>
        <v>4.6260273772591214</v>
      </c>
      <c r="M653" s="5">
        <f t="shared" si="4"/>
        <v>3.3538698485128631</v>
      </c>
      <c r="N653" s="5">
        <f t="shared" si="5"/>
        <v>1.6769349242564315</v>
      </c>
      <c r="O653" s="3">
        <f t="shared" si="6"/>
        <v>6.1543511720211033</v>
      </c>
      <c r="P653" s="3">
        <f t="shared" si="25"/>
        <v>2.7915667339293302</v>
      </c>
      <c r="V653" s="3"/>
      <c r="W653" s="3"/>
      <c r="X653" s="3"/>
      <c r="Y653" s="3"/>
      <c r="Z653" s="3"/>
      <c r="AA653" s="3"/>
      <c r="AB653" s="3"/>
      <c r="AC653" s="3"/>
      <c r="AG653" s="3"/>
    </row>
    <row r="654" spans="1:33" ht="15.75" customHeight="1">
      <c r="A654" s="3">
        <v>10394</v>
      </c>
      <c r="B654" s="3" t="s">
        <v>182</v>
      </c>
      <c r="C654" s="3" t="s">
        <v>59</v>
      </c>
      <c r="D654" s="3" t="s">
        <v>60</v>
      </c>
      <c r="E654" s="3" t="s">
        <v>19</v>
      </c>
      <c r="F654" s="3" t="s">
        <v>61</v>
      </c>
      <c r="G654" s="3"/>
      <c r="H654" s="3"/>
      <c r="I654" s="4">
        <f t="shared" si="0"/>
        <v>0</v>
      </c>
      <c r="J654" s="5">
        <f t="shared" si="1"/>
        <v>0</v>
      </c>
      <c r="K654" s="5">
        <f t="shared" si="2"/>
        <v>0</v>
      </c>
      <c r="L654" s="5">
        <f t="shared" si="3"/>
        <v>0</v>
      </c>
      <c r="M654" s="5">
        <f t="shared" si="4"/>
        <v>0</v>
      </c>
      <c r="N654" s="5">
        <f t="shared" si="5"/>
        <v>0</v>
      </c>
      <c r="O654" s="3">
        <f t="shared" si="6"/>
        <v>0</v>
      </c>
      <c r="P654" s="3">
        <f t="shared" si="25"/>
        <v>0</v>
      </c>
      <c r="V654" s="3"/>
      <c r="W654" s="3"/>
      <c r="X654" s="3"/>
      <c r="Y654" s="3"/>
      <c r="Z654" s="3"/>
      <c r="AA654" s="3"/>
      <c r="AB654" s="3"/>
      <c r="AC654" s="3"/>
      <c r="AG654" s="3"/>
    </row>
    <row r="655" spans="1:33" ht="15.75" customHeight="1">
      <c r="A655" s="3">
        <v>3894</v>
      </c>
      <c r="B655" s="3" t="s">
        <v>182</v>
      </c>
      <c r="C655" s="3" t="s">
        <v>59</v>
      </c>
      <c r="D655" s="3" t="s">
        <v>60</v>
      </c>
      <c r="E655" s="3" t="s">
        <v>30</v>
      </c>
      <c r="F655" s="3" t="s">
        <v>61</v>
      </c>
      <c r="G655" s="2">
        <v>29.18</v>
      </c>
      <c r="H655" s="2">
        <v>7.53</v>
      </c>
      <c r="I655" s="4">
        <f t="shared" si="0"/>
        <v>11.488166</v>
      </c>
      <c r="J655" s="5">
        <f t="shared" si="1"/>
        <v>24.704725200000002</v>
      </c>
      <c r="K655" s="5">
        <f t="shared" si="2"/>
        <v>815.11979648079512</v>
      </c>
      <c r="L655" s="5">
        <f t="shared" si="3"/>
        <v>978.14375577695409</v>
      </c>
      <c r="M655" s="5">
        <f t="shared" si="4"/>
        <v>709.1542229382917</v>
      </c>
      <c r="N655" s="5">
        <f t="shared" si="5"/>
        <v>354.57711146914585</v>
      </c>
      <c r="O655" s="3">
        <f t="shared" si="6"/>
        <v>1301.2979990917652</v>
      </c>
      <c r="P655" s="3">
        <f t="shared" si="25"/>
        <v>590.25884348429167</v>
      </c>
      <c r="V655" s="3"/>
      <c r="W655" s="3"/>
      <c r="X655" s="3"/>
      <c r="Y655" s="3"/>
      <c r="Z655" s="3"/>
      <c r="AA655" s="3"/>
      <c r="AB655" s="3"/>
      <c r="AC655" s="3"/>
      <c r="AG655" s="3"/>
    </row>
    <row r="656" spans="1:33" ht="15.75" customHeight="1">
      <c r="A656" s="3">
        <v>3895</v>
      </c>
      <c r="B656" s="3" t="s">
        <v>182</v>
      </c>
      <c r="C656" s="3" t="s">
        <v>59</v>
      </c>
      <c r="D656" s="3" t="s">
        <v>60</v>
      </c>
      <c r="E656" s="3" t="s">
        <v>30</v>
      </c>
      <c r="F656" s="3" t="s">
        <v>61</v>
      </c>
      <c r="G656" s="2">
        <v>28.15</v>
      </c>
      <c r="H656" s="2">
        <v>4.5999999999999996</v>
      </c>
      <c r="I656" s="4">
        <f t="shared" si="0"/>
        <v>11.082654999999999</v>
      </c>
      <c r="J656" s="5">
        <f t="shared" si="1"/>
        <v>15.091863999999999</v>
      </c>
      <c r="K656" s="5">
        <f t="shared" si="2"/>
        <v>463.41546143814833</v>
      </c>
      <c r="L656" s="5">
        <f t="shared" si="3"/>
        <v>556.09855372577795</v>
      </c>
      <c r="M656" s="5">
        <f t="shared" si="4"/>
        <v>403.171451451189</v>
      </c>
      <c r="N656" s="5">
        <f t="shared" si="5"/>
        <v>201.5857257255945</v>
      </c>
      <c r="O656" s="3">
        <f t="shared" si="6"/>
        <v>739.81961341293174</v>
      </c>
      <c r="P656" s="3">
        <f t="shared" si="25"/>
        <v>335.5765318204555</v>
      </c>
      <c r="V656" s="3"/>
      <c r="W656" s="3"/>
      <c r="X656" s="3"/>
      <c r="Y656" s="3"/>
      <c r="Z656" s="3"/>
      <c r="AA656" s="3"/>
      <c r="AB656" s="3"/>
      <c r="AC656" s="3"/>
      <c r="AG656" s="3"/>
    </row>
    <row r="657" spans="1:33" ht="15.75" customHeight="1">
      <c r="A657" s="3">
        <v>3899</v>
      </c>
      <c r="B657" s="3" t="s">
        <v>182</v>
      </c>
      <c r="C657" s="3" t="s">
        <v>59</v>
      </c>
      <c r="D657" s="3" t="s">
        <v>60</v>
      </c>
      <c r="E657" s="3" t="s">
        <v>30</v>
      </c>
      <c r="F657" s="3" t="s">
        <v>61</v>
      </c>
      <c r="G657" s="2">
        <v>12.54</v>
      </c>
      <c r="H657" s="2">
        <v>6.76</v>
      </c>
      <c r="I657" s="4">
        <f t="shared" si="0"/>
        <v>4.936998</v>
      </c>
      <c r="J657" s="5">
        <f t="shared" si="1"/>
        <v>22.178478399999999</v>
      </c>
      <c r="K657" s="5">
        <f t="shared" si="2"/>
        <v>135.1442767520667</v>
      </c>
      <c r="L657" s="5">
        <f t="shared" si="3"/>
        <v>162.17313210248003</v>
      </c>
      <c r="M657" s="5">
        <f t="shared" si="4"/>
        <v>117.57552077429801</v>
      </c>
      <c r="N657" s="5">
        <f t="shared" si="5"/>
        <v>58.787760387149007</v>
      </c>
      <c r="O657" s="3">
        <f t="shared" si="6"/>
        <v>215.75108062083686</v>
      </c>
      <c r="P657" s="3">
        <f t="shared" si="25"/>
        <v>97.863043988866465</v>
      </c>
      <c r="V657" s="3"/>
      <c r="W657" s="3"/>
      <c r="X657" s="3"/>
      <c r="Y657" s="3"/>
      <c r="Z657" s="3"/>
      <c r="AA657" s="3"/>
      <c r="AB657" s="3"/>
      <c r="AC657" s="3"/>
      <c r="AG657" s="3"/>
    </row>
    <row r="658" spans="1:33" ht="15.75" customHeight="1">
      <c r="A658" s="3">
        <v>3900</v>
      </c>
      <c r="B658" s="3" t="s">
        <v>182</v>
      </c>
      <c r="C658" s="3" t="s">
        <v>59</v>
      </c>
      <c r="D658" s="3" t="s">
        <v>60</v>
      </c>
      <c r="E658" s="3" t="s">
        <v>30</v>
      </c>
      <c r="F658" s="3" t="s">
        <v>61</v>
      </c>
      <c r="G658" s="3"/>
      <c r="H658" s="3"/>
      <c r="I658" s="4">
        <f t="shared" si="0"/>
        <v>0</v>
      </c>
      <c r="J658" s="5">
        <f t="shared" si="1"/>
        <v>0</v>
      </c>
      <c r="K658" s="5">
        <f t="shared" si="2"/>
        <v>0</v>
      </c>
      <c r="L658" s="5">
        <f t="shared" si="3"/>
        <v>0</v>
      </c>
      <c r="M658" s="5">
        <f t="shared" si="4"/>
        <v>0</v>
      </c>
      <c r="N658" s="5">
        <f t="shared" si="5"/>
        <v>0</v>
      </c>
      <c r="O658" s="3">
        <f t="shared" si="6"/>
        <v>0</v>
      </c>
      <c r="P658" s="3">
        <f t="shared" si="25"/>
        <v>0</v>
      </c>
      <c r="V658" s="3"/>
      <c r="W658" s="3"/>
      <c r="X658" s="3"/>
      <c r="Y658" s="3"/>
      <c r="Z658" s="3"/>
      <c r="AA658" s="3"/>
      <c r="AB658" s="3"/>
      <c r="AC658" s="3"/>
      <c r="AG658" s="3"/>
    </row>
    <row r="659" spans="1:33" ht="15.75" customHeight="1">
      <c r="A659" s="3">
        <v>3901</v>
      </c>
      <c r="B659" s="3" t="s">
        <v>182</v>
      </c>
      <c r="C659" s="3" t="s">
        <v>59</v>
      </c>
      <c r="D659" s="3" t="s">
        <v>60</v>
      </c>
      <c r="E659" s="3" t="s">
        <v>30</v>
      </c>
      <c r="F659" s="3" t="s">
        <v>61</v>
      </c>
      <c r="G659" s="3"/>
      <c r="H659" s="3"/>
      <c r="I659" s="4">
        <f t="shared" si="0"/>
        <v>0</v>
      </c>
      <c r="J659" s="5">
        <f t="shared" si="1"/>
        <v>0</v>
      </c>
      <c r="K659" s="5">
        <f t="shared" si="2"/>
        <v>0</v>
      </c>
      <c r="L659" s="5">
        <f t="shared" si="3"/>
        <v>0</v>
      </c>
      <c r="M659" s="5">
        <f t="shared" si="4"/>
        <v>0</v>
      </c>
      <c r="N659" s="5">
        <f t="shared" si="5"/>
        <v>0</v>
      </c>
      <c r="O659" s="3">
        <f t="shared" si="6"/>
        <v>0</v>
      </c>
      <c r="P659" s="3">
        <f t="shared" si="25"/>
        <v>0</v>
      </c>
      <c r="V659" s="3"/>
      <c r="W659" s="3"/>
      <c r="X659" s="3"/>
      <c r="Y659" s="3"/>
      <c r="Z659" s="3"/>
      <c r="AA659" s="3"/>
      <c r="AB659" s="3"/>
      <c r="AC659" s="3"/>
      <c r="AG659" s="3"/>
    </row>
    <row r="660" spans="1:33" ht="15.75" customHeight="1">
      <c r="A660" s="3">
        <v>3902</v>
      </c>
      <c r="B660" s="3" t="s">
        <v>182</v>
      </c>
      <c r="C660" s="3" t="s">
        <v>59</v>
      </c>
      <c r="D660" s="3" t="s">
        <v>60</v>
      </c>
      <c r="E660" s="3" t="s">
        <v>19</v>
      </c>
      <c r="F660" s="3" t="s">
        <v>61</v>
      </c>
      <c r="G660" s="3"/>
      <c r="H660" s="3"/>
      <c r="I660" s="4">
        <f t="shared" si="0"/>
        <v>0</v>
      </c>
      <c r="J660" s="5">
        <f t="shared" si="1"/>
        <v>0</v>
      </c>
      <c r="K660" s="5">
        <f t="shared" si="2"/>
        <v>0</v>
      </c>
      <c r="L660" s="5">
        <f t="shared" si="3"/>
        <v>0</v>
      </c>
      <c r="M660" s="5">
        <f t="shared" si="4"/>
        <v>0</v>
      </c>
      <c r="N660" s="5">
        <f t="shared" si="5"/>
        <v>0</v>
      </c>
      <c r="O660" s="3">
        <f t="shared" si="6"/>
        <v>0</v>
      </c>
      <c r="P660" s="3">
        <f t="shared" si="25"/>
        <v>0</v>
      </c>
      <c r="V660" s="3"/>
      <c r="W660" s="3"/>
      <c r="X660" s="3"/>
      <c r="Y660" s="3"/>
      <c r="Z660" s="3"/>
      <c r="AA660" s="3"/>
      <c r="AB660" s="3"/>
      <c r="AC660" s="3"/>
      <c r="AG660" s="3"/>
    </row>
    <row r="661" spans="1:33" ht="15.75" customHeight="1">
      <c r="A661" s="3">
        <v>10285</v>
      </c>
      <c r="B661" s="3" t="s">
        <v>182</v>
      </c>
      <c r="C661" s="3" t="s">
        <v>59</v>
      </c>
      <c r="D661" s="3" t="s">
        <v>60</v>
      </c>
      <c r="E661" s="3" t="s">
        <v>30</v>
      </c>
      <c r="F661" s="3" t="s">
        <v>61</v>
      </c>
      <c r="G661" s="3"/>
      <c r="H661" s="3"/>
      <c r="I661" s="4">
        <f t="shared" si="0"/>
        <v>0</v>
      </c>
      <c r="J661" s="5">
        <f t="shared" si="1"/>
        <v>0</v>
      </c>
      <c r="K661" s="5">
        <f t="shared" si="2"/>
        <v>0</v>
      </c>
      <c r="L661" s="5">
        <f t="shared" si="3"/>
        <v>0</v>
      </c>
      <c r="M661" s="5">
        <f t="shared" si="4"/>
        <v>0</v>
      </c>
      <c r="N661" s="5">
        <f t="shared" si="5"/>
        <v>0</v>
      </c>
      <c r="O661" s="3">
        <f t="shared" si="6"/>
        <v>0</v>
      </c>
      <c r="P661" s="3">
        <f t="shared" si="25"/>
        <v>0</v>
      </c>
      <c r="V661" s="3"/>
      <c r="W661" s="3"/>
      <c r="X661" s="3"/>
      <c r="Y661" s="3"/>
      <c r="Z661" s="3"/>
      <c r="AA661" s="3"/>
      <c r="AB661" s="3"/>
      <c r="AC661" s="3"/>
      <c r="AG661" s="3"/>
    </row>
    <row r="662" spans="1:33" ht="15.75" customHeight="1">
      <c r="A662" s="3">
        <v>10284</v>
      </c>
      <c r="B662" s="3" t="s">
        <v>182</v>
      </c>
      <c r="C662" s="3" t="s">
        <v>59</v>
      </c>
      <c r="D662" s="3" t="s">
        <v>60</v>
      </c>
      <c r="E662" s="3" t="s">
        <v>30</v>
      </c>
      <c r="F662" s="3" t="s">
        <v>61</v>
      </c>
      <c r="G662" s="3"/>
      <c r="H662" s="3"/>
      <c r="I662" s="4">
        <f t="shared" si="0"/>
        <v>0</v>
      </c>
      <c r="J662" s="5">
        <f t="shared" si="1"/>
        <v>0</v>
      </c>
      <c r="K662" s="5">
        <f t="shared" si="2"/>
        <v>0</v>
      </c>
      <c r="L662" s="5">
        <f t="shared" si="3"/>
        <v>0</v>
      </c>
      <c r="M662" s="5">
        <f t="shared" si="4"/>
        <v>0</v>
      </c>
      <c r="N662" s="5">
        <f t="shared" si="5"/>
        <v>0</v>
      </c>
      <c r="O662" s="3">
        <f t="shared" si="6"/>
        <v>0</v>
      </c>
      <c r="P662" s="3">
        <f t="shared" si="25"/>
        <v>0</v>
      </c>
      <c r="V662" s="3"/>
      <c r="W662" s="3"/>
      <c r="X662" s="3"/>
      <c r="Y662" s="3"/>
      <c r="Z662" s="3"/>
      <c r="AA662" s="3"/>
      <c r="AB662" s="3"/>
      <c r="AC662" s="3"/>
      <c r="AG662" s="3"/>
    </row>
    <row r="663" spans="1:33" ht="15.75" customHeight="1">
      <c r="A663" s="3">
        <v>10282</v>
      </c>
      <c r="B663" s="3" t="s">
        <v>182</v>
      </c>
      <c r="C663" s="3" t="s">
        <v>59</v>
      </c>
      <c r="D663" s="3" t="s">
        <v>60</v>
      </c>
      <c r="E663" s="3" t="s">
        <v>30</v>
      </c>
      <c r="F663" s="3" t="s">
        <v>61</v>
      </c>
      <c r="G663" s="3"/>
      <c r="H663" s="3"/>
      <c r="I663" s="4">
        <f t="shared" si="0"/>
        <v>0</v>
      </c>
      <c r="J663" s="5">
        <f t="shared" si="1"/>
        <v>0</v>
      </c>
      <c r="K663" s="5">
        <f t="shared" si="2"/>
        <v>0</v>
      </c>
      <c r="L663" s="5">
        <f t="shared" si="3"/>
        <v>0</v>
      </c>
      <c r="M663" s="5">
        <f t="shared" si="4"/>
        <v>0</v>
      </c>
      <c r="N663" s="5">
        <f t="shared" si="5"/>
        <v>0</v>
      </c>
      <c r="O663" s="3">
        <f t="shared" si="6"/>
        <v>0</v>
      </c>
      <c r="P663" s="3">
        <f t="shared" si="25"/>
        <v>0</v>
      </c>
      <c r="V663" s="3"/>
      <c r="W663" s="3"/>
      <c r="X663" s="3"/>
      <c r="Y663" s="3"/>
      <c r="Z663" s="3"/>
      <c r="AA663" s="3"/>
      <c r="AB663" s="3"/>
      <c r="AC663" s="3"/>
      <c r="AG663" s="3"/>
    </row>
    <row r="664" spans="1:33" ht="15.75" customHeight="1">
      <c r="A664" s="3">
        <v>10281</v>
      </c>
      <c r="B664" s="3" t="s">
        <v>182</v>
      </c>
      <c r="C664" s="3" t="s">
        <v>59</v>
      </c>
      <c r="D664" s="3" t="s">
        <v>60</v>
      </c>
      <c r="E664" s="3" t="s">
        <v>22</v>
      </c>
      <c r="F664" s="3" t="s">
        <v>61</v>
      </c>
      <c r="G664" s="3"/>
      <c r="H664" s="3"/>
      <c r="I664" s="4">
        <f t="shared" si="0"/>
        <v>0</v>
      </c>
      <c r="J664" s="5">
        <f t="shared" si="1"/>
        <v>0</v>
      </c>
      <c r="K664" s="5">
        <f t="shared" si="2"/>
        <v>0</v>
      </c>
      <c r="L664" s="5">
        <f t="shared" si="3"/>
        <v>0</v>
      </c>
      <c r="M664" s="5">
        <f t="shared" si="4"/>
        <v>0</v>
      </c>
      <c r="N664" s="5">
        <f t="shared" si="5"/>
        <v>0</v>
      </c>
      <c r="O664" s="3">
        <f t="shared" si="6"/>
        <v>0</v>
      </c>
      <c r="P664" s="3">
        <f t="shared" si="25"/>
        <v>0</v>
      </c>
      <c r="V664" s="3"/>
      <c r="W664" s="3"/>
      <c r="X664" s="3"/>
      <c r="Y664" s="3"/>
      <c r="Z664" s="3"/>
      <c r="AA664" s="3"/>
      <c r="AB664" s="3"/>
      <c r="AC664" s="3"/>
      <c r="AG664" s="3"/>
    </row>
    <row r="665" spans="1:33" ht="15.75" customHeight="1">
      <c r="A665" s="3">
        <v>10206</v>
      </c>
      <c r="B665" s="3" t="s">
        <v>182</v>
      </c>
      <c r="C665" s="3" t="s">
        <v>59</v>
      </c>
      <c r="D665" s="3" t="s">
        <v>60</v>
      </c>
      <c r="E665" s="3" t="s">
        <v>30</v>
      </c>
      <c r="F665" s="3" t="s">
        <v>61</v>
      </c>
      <c r="G665" s="3"/>
      <c r="H665" s="3"/>
      <c r="I665" s="4">
        <f t="shared" si="0"/>
        <v>0</v>
      </c>
      <c r="J665" s="5">
        <f t="shared" si="1"/>
        <v>0</v>
      </c>
      <c r="K665" s="5">
        <f t="shared" si="2"/>
        <v>0</v>
      </c>
      <c r="L665" s="5">
        <f t="shared" si="3"/>
        <v>0</v>
      </c>
      <c r="M665" s="5">
        <f t="shared" si="4"/>
        <v>0</v>
      </c>
      <c r="N665" s="5">
        <f t="shared" si="5"/>
        <v>0</v>
      </c>
      <c r="O665" s="3">
        <f t="shared" si="6"/>
        <v>0</v>
      </c>
      <c r="P665" s="3">
        <f t="shared" si="25"/>
        <v>0</v>
      </c>
      <c r="V665" s="3"/>
      <c r="W665" s="3"/>
      <c r="X665" s="3"/>
      <c r="Y665" s="3"/>
      <c r="Z665" s="3"/>
      <c r="AA665" s="3"/>
      <c r="AB665" s="3"/>
      <c r="AC665" s="3"/>
      <c r="AG665" s="3"/>
    </row>
    <row r="666" spans="1:33" ht="15.75" customHeight="1">
      <c r="A666" s="3">
        <v>10207</v>
      </c>
      <c r="B666" s="3" t="s">
        <v>182</v>
      </c>
      <c r="C666" s="3" t="s">
        <v>59</v>
      </c>
      <c r="D666" s="3" t="s">
        <v>60</v>
      </c>
      <c r="E666" s="3" t="s">
        <v>22</v>
      </c>
      <c r="F666" s="3" t="s">
        <v>61</v>
      </c>
      <c r="G666" s="2">
        <v>42.8</v>
      </c>
      <c r="H666" s="2">
        <v>8.6999999999999993</v>
      </c>
      <c r="I666" s="4">
        <f t="shared" si="0"/>
        <v>16.850359999999998</v>
      </c>
      <c r="J666" s="5">
        <f t="shared" si="1"/>
        <v>28.543307999999996</v>
      </c>
      <c r="K666" s="5">
        <f t="shared" si="2"/>
        <v>2026.1084141854665</v>
      </c>
      <c r="L666" s="5">
        <f t="shared" si="3"/>
        <v>2431.3300970225596</v>
      </c>
      <c r="M666" s="5">
        <f t="shared" si="4"/>
        <v>1762.7143203413557</v>
      </c>
      <c r="N666" s="5">
        <f t="shared" si="5"/>
        <v>881.35716017067784</v>
      </c>
      <c r="O666" s="3">
        <f t="shared" si="6"/>
        <v>3234.5807778263875</v>
      </c>
      <c r="P666" s="3">
        <f t="shared" si="25"/>
        <v>1467.1811609707147</v>
      </c>
      <c r="V666" s="3"/>
      <c r="W666" s="3"/>
      <c r="X666" s="3"/>
      <c r="Y666" s="3"/>
      <c r="Z666" s="3"/>
      <c r="AA666" s="3"/>
      <c r="AB666" s="3"/>
      <c r="AC666" s="3"/>
      <c r="AG666" s="3"/>
    </row>
    <row r="667" spans="1:33" ht="15.75" customHeight="1">
      <c r="A667" s="3">
        <v>10209</v>
      </c>
      <c r="B667" s="3" t="s">
        <v>182</v>
      </c>
      <c r="C667" s="3" t="s">
        <v>59</v>
      </c>
      <c r="D667" s="3" t="s">
        <v>60</v>
      </c>
      <c r="E667" s="3" t="s">
        <v>19</v>
      </c>
      <c r="F667" s="3" t="s">
        <v>61</v>
      </c>
      <c r="G667" s="2">
        <v>12.7</v>
      </c>
      <c r="H667" s="2">
        <v>2.2000000000000002</v>
      </c>
      <c r="I667" s="4">
        <f t="shared" si="0"/>
        <v>4.9999899999999995</v>
      </c>
      <c r="J667" s="5">
        <f t="shared" si="1"/>
        <v>7.2178480000000009</v>
      </c>
      <c r="K667" s="5">
        <f t="shared" si="2"/>
        <v>45.111369553980445</v>
      </c>
      <c r="L667" s="5">
        <f t="shared" si="3"/>
        <v>54.133643464776533</v>
      </c>
      <c r="M667" s="5">
        <f t="shared" si="4"/>
        <v>39.246891511962986</v>
      </c>
      <c r="N667" s="5">
        <f t="shared" si="5"/>
        <v>19.623445755981493</v>
      </c>
      <c r="O667" s="3">
        <f t="shared" si="6"/>
        <v>72.018045924452082</v>
      </c>
      <c r="P667" s="3">
        <f t="shared" si="25"/>
        <v>32.666836133641063</v>
      </c>
      <c r="V667" s="3"/>
      <c r="W667" s="3"/>
      <c r="X667" s="3"/>
      <c r="Y667" s="3"/>
      <c r="Z667" s="3"/>
      <c r="AA667" s="3"/>
      <c r="AB667" s="3"/>
      <c r="AC667" s="3"/>
      <c r="AG667" s="3"/>
    </row>
    <row r="668" spans="1:33" ht="15.75" customHeight="1">
      <c r="A668" s="3">
        <v>10210</v>
      </c>
      <c r="B668" s="3" t="s">
        <v>182</v>
      </c>
      <c r="C668" s="3" t="s">
        <v>59</v>
      </c>
      <c r="D668" s="3" t="s">
        <v>60</v>
      </c>
      <c r="E668" s="3" t="s">
        <v>30</v>
      </c>
      <c r="F668" s="3" t="s">
        <v>61</v>
      </c>
      <c r="G668" s="2">
        <v>14.3</v>
      </c>
      <c r="H668" s="2">
        <v>5.2</v>
      </c>
      <c r="I668" s="4">
        <f t="shared" si="0"/>
        <v>5.6299100000000006</v>
      </c>
      <c r="J668" s="5">
        <f t="shared" si="1"/>
        <v>17.060368</v>
      </c>
      <c r="K668" s="5">
        <f t="shared" si="2"/>
        <v>135.18587240511448</v>
      </c>
      <c r="L668" s="5">
        <f t="shared" si="3"/>
        <v>162.22304688613738</v>
      </c>
      <c r="M668" s="5">
        <f t="shared" si="4"/>
        <v>117.61170899244959</v>
      </c>
      <c r="N668" s="5">
        <f t="shared" si="5"/>
        <v>58.805854496224796</v>
      </c>
      <c r="O668" s="3">
        <f t="shared" si="6"/>
        <v>215.817486001145</v>
      </c>
      <c r="P668" s="3">
        <f t="shared" si="25"/>
        <v>97.893164962701192</v>
      </c>
      <c r="V668" s="3"/>
      <c r="W668" s="3"/>
      <c r="X668" s="3"/>
      <c r="Y668" s="3"/>
      <c r="Z668" s="3"/>
      <c r="AA668" s="3"/>
      <c r="AB668" s="3"/>
      <c r="AC668" s="3"/>
      <c r="AG668" s="3"/>
    </row>
    <row r="669" spans="1:33" ht="15.75" customHeight="1">
      <c r="A669" s="3">
        <v>10211</v>
      </c>
      <c r="B669" s="3" t="s">
        <v>182</v>
      </c>
      <c r="C669" s="3" t="s">
        <v>59</v>
      </c>
      <c r="D669" s="3" t="s">
        <v>60</v>
      </c>
      <c r="E669" s="3" t="s">
        <v>22</v>
      </c>
      <c r="F669" s="3" t="s">
        <v>61</v>
      </c>
      <c r="G669" s="2">
        <v>30.4</v>
      </c>
      <c r="H669" s="2">
        <v>8.6</v>
      </c>
      <c r="I669" s="4">
        <f t="shared" si="0"/>
        <v>11.96848</v>
      </c>
      <c r="J669" s="5">
        <f t="shared" si="1"/>
        <v>28.215223999999999</v>
      </c>
      <c r="K669" s="5">
        <f t="shared" si="2"/>
        <v>1010.4190088667406</v>
      </c>
      <c r="L669" s="5">
        <f t="shared" si="3"/>
        <v>1212.5028106400887</v>
      </c>
      <c r="M669" s="5">
        <f t="shared" si="4"/>
        <v>879.06453771406427</v>
      </c>
      <c r="N669" s="5">
        <f t="shared" si="5"/>
        <v>439.53226885703214</v>
      </c>
      <c r="O669" s="3">
        <f t="shared" si="6"/>
        <v>1613.0834267053078</v>
      </c>
      <c r="P669" s="3">
        <f t="shared" si="25"/>
        <v>731.68233452698189</v>
      </c>
      <c r="V669" s="3"/>
      <c r="W669" s="3"/>
      <c r="X669" s="3"/>
      <c r="Y669" s="3"/>
      <c r="Z669" s="3"/>
      <c r="AA669" s="3"/>
      <c r="AB669" s="3"/>
      <c r="AC669" s="3"/>
      <c r="AG669" s="3"/>
    </row>
    <row r="670" spans="1:33" ht="15.75" customHeight="1">
      <c r="A670" s="3">
        <v>19689</v>
      </c>
      <c r="B670" s="3" t="s">
        <v>182</v>
      </c>
      <c r="C670" s="3" t="s">
        <v>59</v>
      </c>
      <c r="D670" s="3" t="s">
        <v>60</v>
      </c>
      <c r="E670" s="3" t="s">
        <v>30</v>
      </c>
      <c r="F670" s="3" t="s">
        <v>61</v>
      </c>
      <c r="G670" s="2">
        <v>12.76</v>
      </c>
      <c r="H670" s="2">
        <v>6.73</v>
      </c>
      <c r="I670" s="4">
        <f t="shared" si="0"/>
        <v>5.023612</v>
      </c>
      <c r="J670" s="5">
        <f t="shared" si="1"/>
        <v>22.080053200000002</v>
      </c>
      <c r="K670" s="5">
        <f t="shared" si="2"/>
        <v>139.30679559433401</v>
      </c>
      <c r="L670" s="5">
        <f t="shared" si="3"/>
        <v>167.16815471320081</v>
      </c>
      <c r="M670" s="5">
        <f t="shared" si="4"/>
        <v>121.19691216707058</v>
      </c>
      <c r="N670" s="5">
        <f t="shared" si="5"/>
        <v>60.598456083535289</v>
      </c>
      <c r="O670" s="3">
        <f t="shared" si="6"/>
        <v>222.39633382657451</v>
      </c>
      <c r="P670" s="3">
        <f t="shared" si="25"/>
        <v>100.87728013970711</v>
      </c>
      <c r="V670" s="3"/>
      <c r="W670" s="3"/>
      <c r="X670" s="3"/>
      <c r="Y670" s="3"/>
      <c r="Z670" s="3"/>
      <c r="AA670" s="3"/>
      <c r="AB670" s="3"/>
      <c r="AC670" s="3"/>
      <c r="AG670" s="3"/>
    </row>
    <row r="671" spans="1:33" ht="15.75" customHeight="1">
      <c r="A671" s="3">
        <v>19690</v>
      </c>
      <c r="B671" s="3" t="s">
        <v>182</v>
      </c>
      <c r="C671" s="3" t="s">
        <v>59</v>
      </c>
      <c r="D671" s="3" t="s">
        <v>60</v>
      </c>
      <c r="E671" s="3" t="s">
        <v>30</v>
      </c>
      <c r="F671" s="3" t="s">
        <v>61</v>
      </c>
      <c r="G671" s="2">
        <v>56.66</v>
      </c>
      <c r="H671" s="2">
        <v>1.1000000000000001</v>
      </c>
      <c r="I671" s="4">
        <f t="shared" si="0"/>
        <v>22.307041999999999</v>
      </c>
      <c r="J671" s="5">
        <f t="shared" si="1"/>
        <v>3.6089240000000005</v>
      </c>
      <c r="K671" s="5">
        <f t="shared" si="2"/>
        <v>448.95386530873157</v>
      </c>
      <c r="L671" s="5">
        <f t="shared" si="3"/>
        <v>538.7446383704779</v>
      </c>
      <c r="M671" s="5">
        <f t="shared" si="4"/>
        <v>390.58986281859649</v>
      </c>
      <c r="N671" s="5">
        <f t="shared" si="5"/>
        <v>195.29493140929824</v>
      </c>
      <c r="O671" s="3">
        <f t="shared" si="6"/>
        <v>716.73239827212456</v>
      </c>
      <c r="P671" s="3">
        <f t="shared" si="25"/>
        <v>325.10434718803691</v>
      </c>
      <c r="V671" s="3"/>
      <c r="W671" s="3"/>
      <c r="X671" s="3"/>
      <c r="Y671" s="3"/>
      <c r="Z671" s="3"/>
      <c r="AA671" s="3"/>
      <c r="AB671" s="3"/>
      <c r="AC671" s="3"/>
      <c r="AG671" s="3"/>
    </row>
    <row r="672" spans="1:33" ht="15.75" customHeight="1">
      <c r="A672" s="3">
        <v>19691</v>
      </c>
      <c r="B672" s="3" t="s">
        <v>182</v>
      </c>
      <c r="C672" s="3" t="s">
        <v>59</v>
      </c>
      <c r="D672" s="3" t="s">
        <v>60</v>
      </c>
      <c r="E672" s="3" t="s">
        <v>22</v>
      </c>
      <c r="F672" s="3" t="s">
        <v>61</v>
      </c>
      <c r="G672" s="2">
        <v>32.200000000000003</v>
      </c>
      <c r="H672" s="2">
        <v>6.3</v>
      </c>
      <c r="I672" s="4">
        <f t="shared" si="0"/>
        <v>12.677140000000001</v>
      </c>
      <c r="J672" s="5">
        <f t="shared" si="1"/>
        <v>20.669291999999999</v>
      </c>
      <c r="K672" s="5">
        <f t="shared" si="2"/>
        <v>830.43985191157446</v>
      </c>
      <c r="L672" s="5">
        <f t="shared" si="3"/>
        <v>996.52782229388936</v>
      </c>
      <c r="M672" s="5">
        <f t="shared" si="4"/>
        <v>722.48267116306977</v>
      </c>
      <c r="N672" s="5">
        <f t="shared" si="5"/>
        <v>361.24133558153488</v>
      </c>
      <c r="O672" s="3">
        <f t="shared" si="6"/>
        <v>1325.7557015842331</v>
      </c>
      <c r="P672" s="3">
        <f t="shared" si="25"/>
        <v>601.35267072260501</v>
      </c>
      <c r="V672" s="3"/>
      <c r="W672" s="3"/>
      <c r="X672" s="3"/>
      <c r="Y672" s="3"/>
      <c r="Z672" s="3"/>
      <c r="AA672" s="3"/>
      <c r="AB672" s="3"/>
      <c r="AC672" s="3"/>
      <c r="AG672" s="3"/>
    </row>
    <row r="673" spans="1:33" ht="15.75" customHeight="1">
      <c r="A673" s="3">
        <v>10212</v>
      </c>
      <c r="B673" s="3" t="s">
        <v>182</v>
      </c>
      <c r="C673" s="3" t="s">
        <v>59</v>
      </c>
      <c r="D673" s="3" t="s">
        <v>60</v>
      </c>
      <c r="E673" s="3" t="s">
        <v>30</v>
      </c>
      <c r="F673" s="3" t="s">
        <v>61</v>
      </c>
      <c r="G673" s="2">
        <v>31.93</v>
      </c>
      <c r="H673" s="2">
        <v>8.4</v>
      </c>
      <c r="I673" s="4">
        <f t="shared" si="0"/>
        <v>12.570841</v>
      </c>
      <c r="J673" s="5">
        <f t="shared" si="1"/>
        <v>27.559056000000002</v>
      </c>
      <c r="K673" s="5">
        <f t="shared" si="2"/>
        <v>1088.7621452055125</v>
      </c>
      <c r="L673" s="5">
        <f t="shared" si="3"/>
        <v>1306.514574246615</v>
      </c>
      <c r="M673" s="5">
        <f t="shared" si="4"/>
        <v>947.22306632879588</v>
      </c>
      <c r="N673" s="5">
        <f t="shared" si="5"/>
        <v>473.61153316439794</v>
      </c>
      <c r="O673" s="3">
        <f t="shared" si="6"/>
        <v>1738.1543267133404</v>
      </c>
      <c r="P673" s="3">
        <f t="shared" si="25"/>
        <v>788.41354047965842</v>
      </c>
      <c r="V673" s="3"/>
      <c r="W673" s="3"/>
      <c r="X673" s="3"/>
      <c r="Y673" s="3"/>
      <c r="Z673" s="3"/>
      <c r="AA673" s="3"/>
      <c r="AB673" s="3"/>
      <c r="AC673" s="3"/>
      <c r="AG673" s="3"/>
    </row>
    <row r="674" spans="1:33" ht="15.75" customHeight="1">
      <c r="A674" s="3">
        <v>10213</v>
      </c>
      <c r="B674" s="3" t="s">
        <v>182</v>
      </c>
      <c r="C674" s="3" t="s">
        <v>59</v>
      </c>
      <c r="D674" s="3" t="s">
        <v>60</v>
      </c>
      <c r="E674" s="3" t="s">
        <v>58</v>
      </c>
      <c r="F674" s="3" t="s">
        <v>61</v>
      </c>
      <c r="G674" s="2">
        <v>54.62</v>
      </c>
      <c r="H674" s="2">
        <v>2.06</v>
      </c>
      <c r="I674" s="4">
        <f t="shared" si="0"/>
        <v>21.503893999999999</v>
      </c>
      <c r="J674" s="5">
        <f t="shared" si="1"/>
        <v>6.7585303999999997</v>
      </c>
      <c r="K674" s="5">
        <f t="shared" si="2"/>
        <v>781.31561043210695</v>
      </c>
      <c r="L674" s="5">
        <f t="shared" si="3"/>
        <v>937.57873251852834</v>
      </c>
      <c r="M674" s="5">
        <f t="shared" si="4"/>
        <v>679.74458107593307</v>
      </c>
      <c r="N674" s="5">
        <f t="shared" si="5"/>
        <v>339.87229053796653</v>
      </c>
      <c r="O674" s="3">
        <f t="shared" si="6"/>
        <v>1247.3313062743371</v>
      </c>
      <c r="P674" s="3">
        <f t="shared" si="25"/>
        <v>565.7799633881724</v>
      </c>
      <c r="V674" s="3"/>
      <c r="W674" s="3"/>
      <c r="X674" s="3"/>
      <c r="Y674" s="3"/>
      <c r="Z674" s="3"/>
      <c r="AA674" s="3"/>
      <c r="AB674" s="3"/>
      <c r="AC674" s="3"/>
      <c r="AG674" s="3"/>
    </row>
    <row r="675" spans="1:33" ht="15.75" customHeight="1">
      <c r="A675" s="3">
        <v>21456</v>
      </c>
      <c r="B675" s="3" t="s">
        <v>182</v>
      </c>
      <c r="C675" s="3" t="s">
        <v>62</v>
      </c>
      <c r="D675" s="3" t="s">
        <v>63</v>
      </c>
      <c r="E675" s="3" t="s">
        <v>47</v>
      </c>
      <c r="F675" s="3" t="s">
        <v>64</v>
      </c>
      <c r="G675" s="2">
        <v>31.55</v>
      </c>
      <c r="H675" s="2">
        <v>8.8000000000000007</v>
      </c>
      <c r="I675" s="4">
        <f t="shared" si="0"/>
        <v>12.421234999999999</v>
      </c>
      <c r="J675" s="5">
        <f t="shared" si="1"/>
        <v>28.871392000000004</v>
      </c>
      <c r="K675" s="5">
        <f t="shared" si="2"/>
        <v>1113.6206840462776</v>
      </c>
      <c r="L675" s="5">
        <f t="shared" si="3"/>
        <v>1336.344820855533</v>
      </c>
      <c r="M675" s="5">
        <f t="shared" si="4"/>
        <v>968.84999512026138</v>
      </c>
      <c r="N675" s="5">
        <f t="shared" si="5"/>
        <v>484.42499756013069</v>
      </c>
      <c r="O675" s="3">
        <f t="shared" si="6"/>
        <v>1777.8397410456796</v>
      </c>
      <c r="P675" s="3">
        <f t="shared" si="25"/>
        <v>806.41454162109608</v>
      </c>
      <c r="V675" s="3"/>
      <c r="W675" s="3"/>
      <c r="X675" s="3"/>
      <c r="Y675" s="3"/>
      <c r="Z675" s="3"/>
      <c r="AA675" s="3"/>
      <c r="AB675" s="3"/>
      <c r="AC675" s="3"/>
      <c r="AG675" s="3"/>
    </row>
    <row r="676" spans="1:33" ht="15.75" customHeight="1">
      <c r="A676" s="3">
        <v>10364</v>
      </c>
      <c r="B676" s="3" t="s">
        <v>182</v>
      </c>
      <c r="C676" s="3" t="s">
        <v>62</v>
      </c>
      <c r="D676" s="3" t="s">
        <v>63</v>
      </c>
      <c r="E676" s="3" t="s">
        <v>47</v>
      </c>
      <c r="F676" s="3" t="s">
        <v>64</v>
      </c>
      <c r="G676" s="2">
        <v>49.87</v>
      </c>
      <c r="H676" s="2">
        <v>13.1</v>
      </c>
      <c r="I676" s="4">
        <f t="shared" si="0"/>
        <v>19.633818999999999</v>
      </c>
      <c r="J676" s="5">
        <f t="shared" si="1"/>
        <v>42.979003999999996</v>
      </c>
      <c r="K676" s="5">
        <f t="shared" si="2"/>
        <v>4141.9602011732732</v>
      </c>
      <c r="L676" s="5">
        <f t="shared" si="3"/>
        <v>4970.352241407928</v>
      </c>
      <c r="M676" s="5">
        <f t="shared" si="4"/>
        <v>3603.5053750207476</v>
      </c>
      <c r="N676" s="5">
        <f t="shared" si="5"/>
        <v>1801.7526875103738</v>
      </c>
      <c r="O676" s="3">
        <f t="shared" si="6"/>
        <v>6612.4323631630714</v>
      </c>
      <c r="P676" s="3">
        <f t="shared" si="25"/>
        <v>2999.3488670718384</v>
      </c>
      <c r="V676" s="3"/>
      <c r="W676" s="3"/>
      <c r="X676" s="3"/>
      <c r="Y676" s="3"/>
      <c r="Z676" s="3"/>
      <c r="AA676" s="3"/>
      <c r="AB676" s="3"/>
      <c r="AC676" s="3"/>
      <c r="AG676" s="3"/>
    </row>
    <row r="677" spans="1:33" ht="15.75" customHeight="1">
      <c r="A677" s="3">
        <v>10365</v>
      </c>
      <c r="B677" s="3" t="s">
        <v>182</v>
      </c>
      <c r="C677" s="3" t="s">
        <v>62</v>
      </c>
      <c r="D677" s="3" t="s">
        <v>63</v>
      </c>
      <c r="E677" s="3" t="s">
        <v>47</v>
      </c>
      <c r="F677" s="3" t="s">
        <v>64</v>
      </c>
      <c r="G677" s="2">
        <v>44.78</v>
      </c>
      <c r="H677" s="2">
        <v>15.37</v>
      </c>
      <c r="I677" s="4">
        <f t="shared" si="0"/>
        <v>17.629885999999999</v>
      </c>
      <c r="J677" s="5">
        <f t="shared" si="1"/>
        <v>50.426510799999996</v>
      </c>
      <c r="K677" s="5">
        <f t="shared" si="2"/>
        <v>3918.3022672269967</v>
      </c>
      <c r="L677" s="5">
        <f t="shared" si="3"/>
        <v>4701.9627206723962</v>
      </c>
      <c r="M677" s="5">
        <f t="shared" si="4"/>
        <v>3408.9229724874872</v>
      </c>
      <c r="N677" s="5">
        <f t="shared" si="5"/>
        <v>1704.4614862437436</v>
      </c>
      <c r="O677" s="3">
        <f t="shared" si="6"/>
        <v>6255.3736545145384</v>
      </c>
      <c r="P677" s="3">
        <f t="shared" si="25"/>
        <v>2837.389761186811</v>
      </c>
      <c r="V677" s="3"/>
      <c r="W677" s="3"/>
      <c r="X677" s="3"/>
      <c r="Y677" s="3"/>
      <c r="Z677" s="3"/>
      <c r="AA677" s="3"/>
      <c r="AB677" s="3"/>
      <c r="AC677" s="3"/>
      <c r="AG677" s="3"/>
    </row>
    <row r="678" spans="1:33" ht="15.75" customHeight="1">
      <c r="A678" s="3">
        <v>10366</v>
      </c>
      <c r="B678" s="3" t="s">
        <v>182</v>
      </c>
      <c r="C678" s="3" t="s">
        <v>62</v>
      </c>
      <c r="D678" s="3" t="s">
        <v>63</v>
      </c>
      <c r="E678" s="3" t="s">
        <v>47</v>
      </c>
      <c r="F678" s="3" t="s">
        <v>64</v>
      </c>
      <c r="G678" s="2">
        <v>45.62</v>
      </c>
      <c r="H678" s="2">
        <v>7.5</v>
      </c>
      <c r="I678" s="4">
        <f t="shared" si="0"/>
        <v>17.960594</v>
      </c>
      <c r="J678" s="5">
        <f t="shared" si="1"/>
        <v>24.606300000000001</v>
      </c>
      <c r="K678" s="5">
        <f t="shared" si="2"/>
        <v>1984.3931296474534</v>
      </c>
      <c r="L678" s="5">
        <f t="shared" si="3"/>
        <v>2381.2717555769441</v>
      </c>
      <c r="M678" s="5">
        <f t="shared" si="4"/>
        <v>1726.4220227932844</v>
      </c>
      <c r="N678" s="5">
        <f t="shared" si="5"/>
        <v>863.21101139664222</v>
      </c>
      <c r="O678" s="3">
        <f t="shared" si="6"/>
        <v>3167.9844118256769</v>
      </c>
      <c r="P678" s="3">
        <f t="shared" si="25"/>
        <v>1436.973557483065</v>
      </c>
      <c r="V678" s="3"/>
      <c r="W678" s="3"/>
      <c r="X678" s="3"/>
      <c r="Y678" s="3"/>
      <c r="Z678" s="3"/>
      <c r="AA678" s="3"/>
      <c r="AB678" s="3"/>
      <c r="AC678" s="3"/>
      <c r="AG678" s="3"/>
    </row>
    <row r="679" spans="1:33" ht="15.75" customHeight="1">
      <c r="A679" s="3">
        <v>10367</v>
      </c>
      <c r="B679" s="3" t="s">
        <v>182</v>
      </c>
      <c r="C679" s="3" t="s">
        <v>62</v>
      </c>
      <c r="D679" s="3" t="s">
        <v>63</v>
      </c>
      <c r="E679" s="3" t="s">
        <v>47</v>
      </c>
      <c r="F679" s="3" t="s">
        <v>64</v>
      </c>
      <c r="G679" s="2">
        <v>45.2</v>
      </c>
      <c r="H679" s="2">
        <v>10.23</v>
      </c>
      <c r="I679" s="4">
        <f t="shared" si="0"/>
        <v>17.79524</v>
      </c>
      <c r="J679" s="5">
        <f t="shared" si="1"/>
        <v>33.562993200000001</v>
      </c>
      <c r="K679" s="5">
        <f t="shared" si="2"/>
        <v>2657.1030188422937</v>
      </c>
      <c r="L679" s="5">
        <f t="shared" si="3"/>
        <v>3188.5236226107522</v>
      </c>
      <c r="M679" s="5">
        <f t="shared" si="4"/>
        <v>2311.6796263927954</v>
      </c>
      <c r="N679" s="5">
        <f t="shared" si="5"/>
        <v>1155.8398131963977</v>
      </c>
      <c r="O679" s="3">
        <f t="shared" si="6"/>
        <v>4241.9321144307796</v>
      </c>
      <c r="P679" s="3">
        <f t="shared" si="25"/>
        <v>1924.1080411637686</v>
      </c>
      <c r="V679" s="3"/>
      <c r="W679" s="3"/>
      <c r="X679" s="3"/>
      <c r="Y679" s="3"/>
      <c r="Z679" s="3"/>
      <c r="AA679" s="3"/>
      <c r="AB679" s="3"/>
      <c r="AC679" s="3"/>
      <c r="AG679" s="3"/>
    </row>
    <row r="680" spans="1:33" ht="15.75" customHeight="1">
      <c r="A680" s="3">
        <v>21442</v>
      </c>
      <c r="B680" s="3" t="s">
        <v>182</v>
      </c>
      <c r="C680" s="3" t="s">
        <v>62</v>
      </c>
      <c r="D680" s="3" t="s">
        <v>63</v>
      </c>
      <c r="E680" s="3" t="s">
        <v>47</v>
      </c>
      <c r="F680" s="3" t="s">
        <v>64</v>
      </c>
      <c r="G680" s="2">
        <v>50.92</v>
      </c>
      <c r="H680" s="2">
        <v>8.6</v>
      </c>
      <c r="I680" s="4">
        <f t="shared" si="0"/>
        <v>20.047204000000001</v>
      </c>
      <c r="J680" s="5">
        <f t="shared" si="1"/>
        <v>28.215223999999999</v>
      </c>
      <c r="K680" s="5">
        <f t="shared" si="2"/>
        <v>2834.8568317517493</v>
      </c>
      <c r="L680" s="5">
        <f t="shared" si="3"/>
        <v>3401.8281981020991</v>
      </c>
      <c r="M680" s="5">
        <f t="shared" si="4"/>
        <v>2466.3254436240218</v>
      </c>
      <c r="N680" s="5">
        <f t="shared" si="5"/>
        <v>1233.1627218120109</v>
      </c>
      <c r="O680" s="3">
        <f t="shared" si="6"/>
        <v>4525.7071890500802</v>
      </c>
      <c r="P680" s="3">
        <f t="shared" si="25"/>
        <v>2052.826249807264</v>
      </c>
      <c r="V680" s="3"/>
      <c r="W680" s="3"/>
      <c r="X680" s="3"/>
      <c r="Y680" s="3"/>
      <c r="Z680" s="3"/>
      <c r="AA680" s="3"/>
      <c r="AB680" s="3"/>
      <c r="AC680" s="3"/>
      <c r="AG680" s="3"/>
    </row>
    <row r="681" spans="1:33" ht="15.75" customHeight="1">
      <c r="A681" s="3">
        <v>21443</v>
      </c>
      <c r="B681" s="3" t="s">
        <v>182</v>
      </c>
      <c r="C681" s="3" t="s">
        <v>62</v>
      </c>
      <c r="D681" s="3" t="s">
        <v>63</v>
      </c>
      <c r="E681" s="3" t="s">
        <v>47</v>
      </c>
      <c r="F681" s="3" t="s">
        <v>64</v>
      </c>
      <c r="G681" s="2">
        <v>38.72</v>
      </c>
      <c r="H681" s="2">
        <v>7.7</v>
      </c>
      <c r="I681" s="4">
        <f t="shared" si="0"/>
        <v>15.244064</v>
      </c>
      <c r="J681" s="5">
        <f t="shared" si="1"/>
        <v>25.262468000000002</v>
      </c>
      <c r="K681" s="5">
        <f t="shared" si="2"/>
        <v>1467.6324712735711</v>
      </c>
      <c r="L681" s="5">
        <f t="shared" si="3"/>
        <v>1761.1589655282853</v>
      </c>
      <c r="M681" s="5">
        <f t="shared" si="4"/>
        <v>1276.8402500080067</v>
      </c>
      <c r="N681" s="5">
        <f t="shared" si="5"/>
        <v>638.42012500400335</v>
      </c>
      <c r="O681" s="3">
        <f t="shared" si="6"/>
        <v>2343.0018587646923</v>
      </c>
      <c r="P681" s="3">
        <f t="shared" si="25"/>
        <v>1062.7677660314821</v>
      </c>
      <c r="V681" s="3"/>
      <c r="W681" s="3"/>
      <c r="X681" s="3"/>
      <c r="Y681" s="3"/>
      <c r="Z681" s="3"/>
      <c r="AA681" s="3"/>
      <c r="AB681" s="3"/>
      <c r="AC681" s="3"/>
      <c r="AG681" s="3"/>
    </row>
    <row r="682" spans="1:33" ht="15.75" customHeight="1">
      <c r="A682" s="3">
        <v>21444</v>
      </c>
      <c r="B682" s="3" t="s">
        <v>182</v>
      </c>
      <c r="C682" s="3" t="s">
        <v>62</v>
      </c>
      <c r="D682" s="3" t="s">
        <v>63</v>
      </c>
      <c r="E682" s="3" t="s">
        <v>47</v>
      </c>
      <c r="F682" s="3" t="s">
        <v>64</v>
      </c>
      <c r="G682" s="2">
        <v>36.159999999999997</v>
      </c>
      <c r="H682" s="2">
        <v>8.6</v>
      </c>
      <c r="I682" s="4">
        <f t="shared" si="0"/>
        <v>14.236191999999999</v>
      </c>
      <c r="J682" s="5">
        <f t="shared" si="1"/>
        <v>28.215223999999999</v>
      </c>
      <c r="K682" s="5">
        <f t="shared" si="2"/>
        <v>1429.5889555921783</v>
      </c>
      <c r="L682" s="5">
        <f t="shared" si="3"/>
        <v>1715.5067467106139</v>
      </c>
      <c r="M682" s="5">
        <f t="shared" si="4"/>
        <v>1243.7423913651951</v>
      </c>
      <c r="N682" s="5">
        <f t="shared" si="5"/>
        <v>621.87119568259754</v>
      </c>
      <c r="O682" s="3">
        <f t="shared" si="6"/>
        <v>2282.267288155133</v>
      </c>
      <c r="P682" s="3">
        <f t="shared" si="25"/>
        <v>1035.2190282077597</v>
      </c>
      <c r="V682" s="3"/>
      <c r="W682" s="3"/>
      <c r="X682" s="3"/>
      <c r="Y682" s="3"/>
      <c r="Z682" s="3"/>
      <c r="AA682" s="3"/>
      <c r="AB682" s="3"/>
      <c r="AC682" s="3"/>
      <c r="AG682" s="3"/>
    </row>
    <row r="683" spans="1:33" ht="15.75" customHeight="1">
      <c r="A683" s="3">
        <v>21445</v>
      </c>
      <c r="B683" s="3" t="s">
        <v>182</v>
      </c>
      <c r="C683" s="3" t="s">
        <v>62</v>
      </c>
      <c r="D683" s="3" t="s">
        <v>63</v>
      </c>
      <c r="E683" s="3" t="s">
        <v>47</v>
      </c>
      <c r="F683" s="3" t="s">
        <v>64</v>
      </c>
      <c r="G683" s="2">
        <v>25.5</v>
      </c>
      <c r="H683" s="2">
        <v>12.6</v>
      </c>
      <c r="I683" s="4">
        <f t="shared" si="0"/>
        <v>10.039350000000001</v>
      </c>
      <c r="J683" s="5">
        <f t="shared" si="1"/>
        <v>41.338583999999997</v>
      </c>
      <c r="K683" s="5">
        <f t="shared" si="2"/>
        <v>1041.6139688003959</v>
      </c>
      <c r="L683" s="5">
        <f t="shared" si="3"/>
        <v>1249.936762560475</v>
      </c>
      <c r="M683" s="5">
        <f t="shared" si="4"/>
        <v>906.20415285634431</v>
      </c>
      <c r="N683" s="5">
        <f t="shared" si="5"/>
        <v>453.10207642817215</v>
      </c>
      <c r="O683" s="3">
        <f t="shared" si="6"/>
        <v>1662.8846204913918</v>
      </c>
      <c r="P683" s="3">
        <f t="shared" si="25"/>
        <v>754.27177604524104</v>
      </c>
      <c r="V683" s="3"/>
      <c r="W683" s="3"/>
      <c r="X683" s="3"/>
      <c r="Y683" s="3"/>
      <c r="Z683" s="3"/>
      <c r="AA683" s="3"/>
      <c r="AB683" s="3"/>
      <c r="AC683" s="3"/>
      <c r="AG683" s="3"/>
    </row>
    <row r="684" spans="1:33" ht="15.75" customHeight="1">
      <c r="A684" s="3">
        <v>21446</v>
      </c>
      <c r="B684" s="3" t="s">
        <v>182</v>
      </c>
      <c r="C684" s="3" t="s">
        <v>62</v>
      </c>
      <c r="D684" s="3" t="s">
        <v>63</v>
      </c>
      <c r="E684" s="3" t="s">
        <v>47</v>
      </c>
      <c r="F684" s="3" t="s">
        <v>64</v>
      </c>
      <c r="G684" s="2">
        <v>28.65</v>
      </c>
      <c r="H684" s="2">
        <v>13.8</v>
      </c>
      <c r="I684" s="4">
        <f t="shared" si="0"/>
        <v>11.279504999999999</v>
      </c>
      <c r="J684" s="5">
        <f t="shared" si="1"/>
        <v>45.275592000000003</v>
      </c>
      <c r="K684" s="5">
        <f t="shared" si="2"/>
        <v>1440.0720736588671</v>
      </c>
      <c r="L684" s="5">
        <f t="shared" si="3"/>
        <v>1728.0864883906404</v>
      </c>
      <c r="M684" s="5">
        <f t="shared" si="4"/>
        <v>1252.8627040832143</v>
      </c>
      <c r="N684" s="5">
        <f t="shared" si="5"/>
        <v>626.43135204160717</v>
      </c>
      <c r="O684" s="3">
        <f t="shared" si="6"/>
        <v>2299.0030619926983</v>
      </c>
      <c r="P684" s="3">
        <f t="shared" si="25"/>
        <v>1042.810247526525</v>
      </c>
      <c r="V684" s="3"/>
      <c r="W684" s="3"/>
      <c r="X684" s="3"/>
      <c r="Y684" s="3"/>
      <c r="Z684" s="3"/>
      <c r="AA684" s="3"/>
      <c r="AB684" s="3"/>
      <c r="AC684" s="3"/>
      <c r="AG684" s="3"/>
    </row>
    <row r="685" spans="1:33" ht="15.75" customHeight="1">
      <c r="A685" s="3">
        <v>21447</v>
      </c>
      <c r="B685" s="3" t="s">
        <v>182</v>
      </c>
      <c r="C685" s="3" t="s">
        <v>62</v>
      </c>
      <c r="D685" s="3" t="s">
        <v>63</v>
      </c>
      <c r="E685" s="3" t="s">
        <v>47</v>
      </c>
      <c r="F685" s="3" t="s">
        <v>64</v>
      </c>
      <c r="G685" s="2">
        <v>13.05</v>
      </c>
      <c r="H685" s="2">
        <v>6.4</v>
      </c>
      <c r="I685" s="4">
        <f t="shared" si="0"/>
        <v>5.137785</v>
      </c>
      <c r="J685" s="5">
        <f t="shared" si="1"/>
        <v>20.997376000000003</v>
      </c>
      <c r="K685" s="5">
        <f t="shared" si="2"/>
        <v>138.56606588411398</v>
      </c>
      <c r="L685" s="5">
        <f t="shared" si="3"/>
        <v>166.27927906093677</v>
      </c>
      <c r="M685" s="5">
        <f t="shared" si="4"/>
        <v>120.55247731917916</v>
      </c>
      <c r="N685" s="5">
        <f t="shared" si="5"/>
        <v>60.27623865958958</v>
      </c>
      <c r="O685" s="3">
        <f t="shared" si="6"/>
        <v>221.21379588069377</v>
      </c>
      <c r="P685" s="3">
        <f t="shared" si="25"/>
        <v>100.34088995022013</v>
      </c>
      <c r="V685" s="3"/>
      <c r="W685" s="3"/>
      <c r="X685" s="3"/>
      <c r="Y685" s="3"/>
      <c r="Z685" s="3"/>
      <c r="AA685" s="3"/>
      <c r="AB685" s="3"/>
      <c r="AC685" s="3"/>
      <c r="AG685" s="3"/>
    </row>
    <row r="686" spans="1:33" ht="15.75" customHeight="1">
      <c r="A686" s="3">
        <v>21448</v>
      </c>
      <c r="B686" s="3" t="s">
        <v>182</v>
      </c>
      <c r="C686" s="3" t="s">
        <v>62</v>
      </c>
      <c r="D686" s="3" t="s">
        <v>63</v>
      </c>
      <c r="E686" s="3" t="s">
        <v>47</v>
      </c>
      <c r="F686" s="3" t="s">
        <v>64</v>
      </c>
      <c r="G686" s="2">
        <v>23.24</v>
      </c>
      <c r="H686" s="2">
        <v>7.1</v>
      </c>
      <c r="I686" s="4">
        <f t="shared" si="0"/>
        <v>9.1495879999999996</v>
      </c>
      <c r="J686" s="5">
        <f t="shared" si="1"/>
        <v>23.293963999999999</v>
      </c>
      <c r="K686" s="5">
        <f t="shared" si="2"/>
        <v>487.51331944325898</v>
      </c>
      <c r="L686" s="5">
        <f t="shared" si="3"/>
        <v>585.01598333191077</v>
      </c>
      <c r="M686" s="5">
        <f t="shared" si="4"/>
        <v>424.13658791563529</v>
      </c>
      <c r="N686" s="5">
        <f t="shared" si="5"/>
        <v>212.06829395781764</v>
      </c>
      <c r="O686" s="3">
        <f t="shared" si="6"/>
        <v>778.29063882519074</v>
      </c>
      <c r="P686" s="3">
        <f t="shared" si="25"/>
        <v>353.02669541353231</v>
      </c>
      <c r="V686" s="3"/>
      <c r="W686" s="3"/>
      <c r="X686" s="3"/>
      <c r="Y686" s="3"/>
      <c r="Z686" s="3"/>
      <c r="AA686" s="3"/>
      <c r="AB686" s="3"/>
      <c r="AC686" s="3"/>
      <c r="AG686" s="3"/>
    </row>
    <row r="687" spans="1:33" ht="15.75" customHeight="1">
      <c r="A687" s="3">
        <v>21449</v>
      </c>
      <c r="B687" s="3" t="s">
        <v>182</v>
      </c>
      <c r="C687" s="3" t="s">
        <v>62</v>
      </c>
      <c r="D687" s="3" t="s">
        <v>63</v>
      </c>
      <c r="E687" s="3" t="s">
        <v>47</v>
      </c>
      <c r="F687" s="3" t="s">
        <v>64</v>
      </c>
      <c r="G687" s="2">
        <v>24.83</v>
      </c>
      <c r="H687" s="2">
        <v>14.2</v>
      </c>
      <c r="I687" s="4">
        <f t="shared" si="0"/>
        <v>9.7755709999999993</v>
      </c>
      <c r="J687" s="5">
        <f t="shared" si="1"/>
        <v>46.587927999999998</v>
      </c>
      <c r="K687" s="5">
        <f t="shared" si="2"/>
        <v>1113.0064291035587</v>
      </c>
      <c r="L687" s="5">
        <f t="shared" si="3"/>
        <v>1335.6077149242703</v>
      </c>
      <c r="M687" s="5">
        <f t="shared" si="4"/>
        <v>968.31559332009601</v>
      </c>
      <c r="N687" s="5">
        <f t="shared" si="5"/>
        <v>484.15779666004801</v>
      </c>
      <c r="O687" s="3">
        <f t="shared" si="6"/>
        <v>1776.8591137423762</v>
      </c>
      <c r="P687" s="3">
        <f t="shared" si="25"/>
        <v>805.969736558504</v>
      </c>
      <c r="V687" s="3"/>
      <c r="W687" s="3"/>
      <c r="X687" s="3"/>
      <c r="Y687" s="3"/>
      <c r="Z687" s="3"/>
      <c r="AA687" s="3"/>
      <c r="AB687" s="3"/>
      <c r="AC687" s="3"/>
      <c r="AG687" s="3"/>
    </row>
    <row r="688" spans="1:33" ht="15.75" customHeight="1">
      <c r="A688" s="3">
        <v>21451</v>
      </c>
      <c r="B688" s="3" t="s">
        <v>182</v>
      </c>
      <c r="C688" s="3" t="s">
        <v>62</v>
      </c>
      <c r="D688" s="3" t="s">
        <v>63</v>
      </c>
      <c r="E688" s="3" t="s">
        <v>47</v>
      </c>
      <c r="F688" s="3" t="s">
        <v>64</v>
      </c>
      <c r="G688" s="3"/>
      <c r="H688" s="3"/>
      <c r="I688" s="4">
        <f t="shared" si="0"/>
        <v>0</v>
      </c>
      <c r="J688" s="5">
        <f t="shared" si="1"/>
        <v>0</v>
      </c>
      <c r="K688" s="5">
        <f t="shared" si="2"/>
        <v>0</v>
      </c>
      <c r="L688" s="5">
        <f t="shared" si="3"/>
        <v>0</v>
      </c>
      <c r="M688" s="5">
        <f t="shared" si="4"/>
        <v>0</v>
      </c>
      <c r="N688" s="5">
        <f t="shared" si="5"/>
        <v>0</v>
      </c>
      <c r="O688" s="3">
        <f t="shared" si="6"/>
        <v>0</v>
      </c>
      <c r="P688" s="3">
        <f t="shared" si="25"/>
        <v>0</v>
      </c>
      <c r="V688" s="3"/>
      <c r="W688" s="3"/>
      <c r="X688" s="3"/>
      <c r="Y688" s="3"/>
      <c r="Z688" s="3"/>
      <c r="AA688" s="3"/>
      <c r="AB688" s="3"/>
      <c r="AC688" s="3"/>
      <c r="AG688" s="3"/>
    </row>
    <row r="689" spans="1:33" ht="15.75" customHeight="1">
      <c r="A689" s="3">
        <v>21452</v>
      </c>
      <c r="B689" s="3" t="s">
        <v>182</v>
      </c>
      <c r="C689" s="3" t="s">
        <v>62</v>
      </c>
      <c r="D689" s="3" t="s">
        <v>63</v>
      </c>
      <c r="E689" s="3" t="s">
        <v>47</v>
      </c>
      <c r="F689" s="3" t="s">
        <v>64</v>
      </c>
      <c r="G689" s="2">
        <v>35.42</v>
      </c>
      <c r="H689" s="2">
        <v>4.0999999999999996</v>
      </c>
      <c r="I689" s="4">
        <f t="shared" si="0"/>
        <v>13.944854000000001</v>
      </c>
      <c r="J689" s="5">
        <f t="shared" si="1"/>
        <v>13.451443999999999</v>
      </c>
      <c r="K689" s="5">
        <f t="shared" si="2"/>
        <v>653.93842941798744</v>
      </c>
      <c r="L689" s="5">
        <f t="shared" si="3"/>
        <v>784.72611530158485</v>
      </c>
      <c r="M689" s="5">
        <f t="shared" si="4"/>
        <v>568.92643359364899</v>
      </c>
      <c r="N689" s="5">
        <f t="shared" si="5"/>
        <v>284.4632167968245</v>
      </c>
      <c r="O689" s="3">
        <f t="shared" si="6"/>
        <v>1043.980005644346</v>
      </c>
      <c r="P689" s="3">
        <f t="shared" si="25"/>
        <v>473.54136499283231</v>
      </c>
      <c r="V689" s="3"/>
      <c r="W689" s="3"/>
      <c r="X689" s="3"/>
      <c r="Y689" s="3"/>
      <c r="Z689" s="3"/>
      <c r="AA689" s="3"/>
      <c r="AB689" s="3"/>
      <c r="AC689" s="3"/>
      <c r="AG689" s="3"/>
    </row>
    <row r="690" spans="1:33" ht="15.75" customHeight="1">
      <c r="A690" s="3">
        <v>21453</v>
      </c>
      <c r="B690" s="3" t="s">
        <v>182</v>
      </c>
      <c r="C690" s="3" t="s">
        <v>62</v>
      </c>
      <c r="D690" s="3" t="s">
        <v>63</v>
      </c>
      <c r="E690" s="3" t="s">
        <v>47</v>
      </c>
      <c r="F690" s="3" t="s">
        <v>64</v>
      </c>
      <c r="G690" s="2">
        <v>27.26</v>
      </c>
      <c r="H690" s="2">
        <v>6.1</v>
      </c>
      <c r="I690" s="4">
        <f t="shared" si="0"/>
        <v>10.732262</v>
      </c>
      <c r="J690" s="5">
        <f t="shared" si="1"/>
        <v>20.013123999999998</v>
      </c>
      <c r="K690" s="5">
        <f t="shared" si="2"/>
        <v>576.28514851291584</v>
      </c>
      <c r="L690" s="5">
        <f t="shared" si="3"/>
        <v>691.54217821549901</v>
      </c>
      <c r="M690" s="5">
        <f t="shared" si="4"/>
        <v>501.36807920623676</v>
      </c>
      <c r="N690" s="5">
        <f t="shared" si="5"/>
        <v>250.68403960311838</v>
      </c>
      <c r="O690" s="3">
        <f t="shared" si="6"/>
        <v>920.01042534344447</v>
      </c>
      <c r="P690" s="3">
        <f t="shared" si="25"/>
        <v>417.30970925624104</v>
      </c>
      <c r="V690" s="3"/>
      <c r="W690" s="3"/>
      <c r="X690" s="3"/>
      <c r="Y690" s="3"/>
      <c r="Z690" s="3"/>
      <c r="AA690" s="3"/>
      <c r="AB690" s="3"/>
      <c r="AC690" s="3"/>
      <c r="AG690" s="3"/>
    </row>
    <row r="691" spans="1:33" ht="15.75" customHeight="1">
      <c r="A691" s="3">
        <v>21454</v>
      </c>
      <c r="B691" s="3" t="s">
        <v>182</v>
      </c>
      <c r="C691" s="3" t="s">
        <v>62</v>
      </c>
      <c r="D691" s="3" t="s">
        <v>63</v>
      </c>
      <c r="E691" s="3" t="s">
        <v>47</v>
      </c>
      <c r="F691" s="3" t="s">
        <v>64</v>
      </c>
      <c r="G691" s="2">
        <v>32.36</v>
      </c>
      <c r="H691" s="2">
        <v>5.9</v>
      </c>
      <c r="I691" s="4">
        <f t="shared" si="0"/>
        <v>12.740131999999999</v>
      </c>
      <c r="J691" s="5">
        <f t="shared" si="1"/>
        <v>19.356956</v>
      </c>
      <c r="K691" s="5">
        <f t="shared" si="2"/>
        <v>785.4615441036018</v>
      </c>
      <c r="L691" s="5">
        <f t="shared" si="3"/>
        <v>942.55385292432209</v>
      </c>
      <c r="M691" s="5">
        <f t="shared" si="4"/>
        <v>683.35154337013353</v>
      </c>
      <c r="N691" s="5">
        <f t="shared" si="5"/>
        <v>341.67577168506676</v>
      </c>
      <c r="O691" s="3">
        <f t="shared" si="6"/>
        <v>1253.9500820841949</v>
      </c>
      <c r="P691" s="3">
        <f t="shared" si="25"/>
        <v>568.78218959426454</v>
      </c>
      <c r="V691" s="3"/>
      <c r="W691" s="3"/>
      <c r="X691" s="3"/>
      <c r="Y691" s="3"/>
      <c r="Z691" s="3"/>
      <c r="AA691" s="3"/>
      <c r="AB691" s="3"/>
      <c r="AC691" s="3"/>
      <c r="AG691" s="3"/>
    </row>
    <row r="692" spans="1:33" ht="15.75" customHeight="1">
      <c r="A692" s="3">
        <v>21455</v>
      </c>
      <c r="B692" s="3" t="s">
        <v>182</v>
      </c>
      <c r="C692" s="3" t="s">
        <v>62</v>
      </c>
      <c r="D692" s="3" t="s">
        <v>63</v>
      </c>
      <c r="E692" s="3" t="s">
        <v>47</v>
      </c>
      <c r="F692" s="3" t="s">
        <v>64</v>
      </c>
      <c r="G692" s="2">
        <v>34.729999999999997</v>
      </c>
      <c r="H692" s="2">
        <v>9.1999999999999993</v>
      </c>
      <c r="I692" s="4">
        <f t="shared" si="0"/>
        <v>13.673200999999999</v>
      </c>
      <c r="J692" s="5">
        <f t="shared" si="1"/>
        <v>30.183727999999999</v>
      </c>
      <c r="K692" s="5">
        <f t="shared" si="2"/>
        <v>1410.7604744380417</v>
      </c>
      <c r="L692" s="5">
        <f t="shared" si="3"/>
        <v>1692.9125693256499</v>
      </c>
      <c r="M692" s="5">
        <f t="shared" si="4"/>
        <v>1227.3616127610962</v>
      </c>
      <c r="N692" s="5">
        <f t="shared" si="5"/>
        <v>613.68080638054812</v>
      </c>
      <c r="O692" s="3">
        <f t="shared" si="6"/>
        <v>2252.2085594166115</v>
      </c>
      <c r="P692" s="3">
        <f t="shared" si="25"/>
        <v>1021.5846182000666</v>
      </c>
      <c r="V692" s="3"/>
      <c r="W692" s="3"/>
      <c r="X692" s="3"/>
      <c r="Y692" s="3"/>
      <c r="Z692" s="3"/>
      <c r="AA692" s="3"/>
      <c r="AB692" s="3"/>
      <c r="AC692" s="3"/>
      <c r="AG692" s="3"/>
    </row>
    <row r="693" spans="1:33" ht="15.75" customHeight="1">
      <c r="A693" s="3">
        <v>21457</v>
      </c>
      <c r="B693" s="3" t="s">
        <v>182</v>
      </c>
      <c r="C693" s="3" t="s">
        <v>62</v>
      </c>
      <c r="D693" s="3" t="s">
        <v>63</v>
      </c>
      <c r="E693" s="3" t="s">
        <v>47</v>
      </c>
      <c r="F693" s="3" t="s">
        <v>64</v>
      </c>
      <c r="G693" s="2">
        <v>33.950000000000003</v>
      </c>
      <c r="H693" s="2">
        <v>9.1999999999999993</v>
      </c>
      <c r="I693" s="4">
        <f t="shared" si="0"/>
        <v>13.366115000000001</v>
      </c>
      <c r="J693" s="5">
        <f t="shared" si="1"/>
        <v>30.183727999999999</v>
      </c>
      <c r="K693" s="5">
        <f t="shared" si="2"/>
        <v>1348.1036174320227</v>
      </c>
      <c r="L693" s="5">
        <f t="shared" si="3"/>
        <v>1617.7243409184273</v>
      </c>
      <c r="M693" s="5">
        <f t="shared" si="4"/>
        <v>1172.8501471658597</v>
      </c>
      <c r="N693" s="5">
        <f t="shared" si="5"/>
        <v>586.42507358292983</v>
      </c>
      <c r="O693" s="3">
        <f t="shared" si="6"/>
        <v>2152.1800200493526</v>
      </c>
      <c r="P693" s="3">
        <f t="shared" si="25"/>
        <v>976.21243596083343</v>
      </c>
      <c r="V693" s="3"/>
      <c r="W693" s="3"/>
      <c r="X693" s="3"/>
      <c r="Y693" s="3"/>
      <c r="Z693" s="3"/>
      <c r="AA693" s="3"/>
      <c r="AB693" s="3"/>
      <c r="AC693" s="3"/>
      <c r="AG693" s="3"/>
    </row>
    <row r="694" spans="1:33" ht="15.75" customHeight="1">
      <c r="A694" s="3">
        <v>21458</v>
      </c>
      <c r="B694" s="3" t="s">
        <v>182</v>
      </c>
      <c r="C694" s="3" t="s">
        <v>62</v>
      </c>
      <c r="D694" s="3" t="s">
        <v>63</v>
      </c>
      <c r="E694" s="3" t="s">
        <v>47</v>
      </c>
      <c r="F694" s="3" t="s">
        <v>64</v>
      </c>
      <c r="G694" s="3"/>
      <c r="H694" s="3"/>
      <c r="I694" s="4">
        <f t="shared" si="0"/>
        <v>0</v>
      </c>
      <c r="J694" s="5">
        <f t="shared" si="1"/>
        <v>0</v>
      </c>
      <c r="K694" s="5">
        <f t="shared" si="2"/>
        <v>0</v>
      </c>
      <c r="L694" s="5">
        <f t="shared" si="3"/>
        <v>0</v>
      </c>
      <c r="M694" s="5">
        <f t="shared" si="4"/>
        <v>0</v>
      </c>
      <c r="N694" s="5">
        <f t="shared" si="5"/>
        <v>0</v>
      </c>
      <c r="O694" s="3">
        <f t="shared" si="6"/>
        <v>0</v>
      </c>
      <c r="P694" s="3">
        <f t="shared" si="25"/>
        <v>0</v>
      </c>
      <c r="V694" s="3"/>
      <c r="W694" s="3"/>
      <c r="X694" s="3"/>
      <c r="Y694" s="3"/>
      <c r="Z694" s="3"/>
      <c r="AA694" s="3"/>
      <c r="AB694" s="3"/>
      <c r="AC694" s="3"/>
      <c r="AG694" s="3"/>
    </row>
    <row r="695" spans="1:33" ht="15.75" customHeight="1">
      <c r="A695" s="3">
        <v>21459</v>
      </c>
      <c r="B695" s="3" t="s">
        <v>182</v>
      </c>
      <c r="C695" s="3" t="s">
        <v>62</v>
      </c>
      <c r="D695" s="3" t="s">
        <v>63</v>
      </c>
      <c r="E695" s="3" t="s">
        <v>47</v>
      </c>
      <c r="F695" s="3" t="s">
        <v>64</v>
      </c>
      <c r="G695" s="3"/>
      <c r="H695" s="3"/>
      <c r="I695" s="4">
        <f t="shared" si="0"/>
        <v>0</v>
      </c>
      <c r="J695" s="5">
        <f t="shared" si="1"/>
        <v>0</v>
      </c>
      <c r="K695" s="5">
        <f t="shared" si="2"/>
        <v>0</v>
      </c>
      <c r="L695" s="5">
        <f t="shared" si="3"/>
        <v>0</v>
      </c>
      <c r="M695" s="5">
        <f t="shared" si="4"/>
        <v>0</v>
      </c>
      <c r="N695" s="5">
        <f t="shared" si="5"/>
        <v>0</v>
      </c>
      <c r="O695" s="3">
        <f t="shared" si="6"/>
        <v>0</v>
      </c>
      <c r="P695" s="3">
        <f t="shared" si="25"/>
        <v>0</v>
      </c>
      <c r="V695" s="3"/>
      <c r="W695" s="3"/>
      <c r="X695" s="3"/>
      <c r="Y695" s="3"/>
      <c r="Z695" s="3"/>
      <c r="AA695" s="3"/>
      <c r="AB695" s="3"/>
      <c r="AC695" s="3"/>
      <c r="AG695" s="3"/>
    </row>
    <row r="696" spans="1:33" ht="15.75" customHeight="1">
      <c r="A696" s="3">
        <v>21460</v>
      </c>
      <c r="B696" s="3" t="s">
        <v>182</v>
      </c>
      <c r="C696" s="3" t="s">
        <v>62</v>
      </c>
      <c r="D696" s="3" t="s">
        <v>63</v>
      </c>
      <c r="E696" s="3" t="s">
        <v>47</v>
      </c>
      <c r="F696" s="3" t="s">
        <v>64</v>
      </c>
      <c r="G696" s="3"/>
      <c r="H696" s="3"/>
      <c r="I696" s="4">
        <f t="shared" si="0"/>
        <v>0</v>
      </c>
      <c r="J696" s="5">
        <f t="shared" si="1"/>
        <v>0</v>
      </c>
      <c r="K696" s="5">
        <f t="shared" si="2"/>
        <v>0</v>
      </c>
      <c r="L696" s="5">
        <f t="shared" si="3"/>
        <v>0</v>
      </c>
      <c r="M696" s="5">
        <f t="shared" si="4"/>
        <v>0</v>
      </c>
      <c r="N696" s="5">
        <f t="shared" si="5"/>
        <v>0</v>
      </c>
      <c r="O696" s="3">
        <f t="shared" si="6"/>
        <v>0</v>
      </c>
      <c r="P696" s="3">
        <f t="shared" si="25"/>
        <v>0</v>
      </c>
      <c r="V696" s="3"/>
      <c r="W696" s="3"/>
      <c r="X696" s="3"/>
      <c r="Y696" s="3"/>
      <c r="Z696" s="3"/>
      <c r="AA696" s="3"/>
      <c r="AB696" s="3"/>
      <c r="AC696" s="3"/>
      <c r="AG696" s="3"/>
    </row>
    <row r="697" spans="1:33" ht="15.75" customHeight="1">
      <c r="A697" s="3">
        <v>21461</v>
      </c>
      <c r="B697" s="3" t="s">
        <v>182</v>
      </c>
      <c r="C697" s="3" t="s">
        <v>62</v>
      </c>
      <c r="D697" s="3" t="s">
        <v>63</v>
      </c>
      <c r="E697" s="3" t="s">
        <v>47</v>
      </c>
      <c r="F697" s="3" t="s">
        <v>64</v>
      </c>
      <c r="G697" s="3"/>
      <c r="H697" s="3"/>
      <c r="I697" s="4">
        <f t="shared" si="0"/>
        <v>0</v>
      </c>
      <c r="J697" s="5">
        <f t="shared" si="1"/>
        <v>0</v>
      </c>
      <c r="K697" s="5">
        <f t="shared" si="2"/>
        <v>0</v>
      </c>
      <c r="L697" s="5">
        <f t="shared" si="3"/>
        <v>0</v>
      </c>
      <c r="M697" s="5">
        <f t="shared" si="4"/>
        <v>0</v>
      </c>
      <c r="N697" s="5">
        <f t="shared" si="5"/>
        <v>0</v>
      </c>
      <c r="O697" s="3">
        <f t="shared" si="6"/>
        <v>0</v>
      </c>
      <c r="P697" s="3">
        <f t="shared" si="25"/>
        <v>0</v>
      </c>
      <c r="V697" s="3"/>
      <c r="W697" s="3"/>
      <c r="X697" s="3"/>
      <c r="Y697" s="3"/>
      <c r="Z697" s="3"/>
      <c r="AA697" s="3"/>
      <c r="AB697" s="3"/>
      <c r="AC697" s="3"/>
      <c r="AG697" s="3"/>
    </row>
    <row r="698" spans="1:33" ht="15.75" customHeight="1">
      <c r="A698" s="3">
        <v>21864</v>
      </c>
      <c r="B698" s="3" t="s">
        <v>182</v>
      </c>
      <c r="C698" s="3" t="s">
        <v>62</v>
      </c>
      <c r="D698" s="3" t="s">
        <v>63</v>
      </c>
      <c r="E698" s="3" t="s">
        <v>47</v>
      </c>
      <c r="F698" s="3" t="s">
        <v>64</v>
      </c>
      <c r="G698" s="2">
        <v>39.200000000000003</v>
      </c>
      <c r="H698" s="2">
        <v>6.6</v>
      </c>
      <c r="I698" s="4">
        <f t="shared" si="0"/>
        <v>15.43304</v>
      </c>
      <c r="J698" s="5">
        <f t="shared" si="1"/>
        <v>21.653544</v>
      </c>
      <c r="K698" s="5">
        <f t="shared" si="2"/>
        <v>1289.3533680593066</v>
      </c>
      <c r="L698" s="5">
        <f t="shared" si="3"/>
        <v>1547.2240416711679</v>
      </c>
      <c r="M698" s="5">
        <f t="shared" si="4"/>
        <v>1121.7374302115968</v>
      </c>
      <c r="N698" s="5">
        <f t="shared" si="5"/>
        <v>560.8687151057984</v>
      </c>
      <c r="O698" s="3">
        <f t="shared" si="6"/>
        <v>2058.3881844382799</v>
      </c>
      <c r="P698" s="3">
        <f t="shared" si="25"/>
        <v>933.66917495935661</v>
      </c>
      <c r="V698" s="3"/>
      <c r="W698" s="3"/>
      <c r="X698" s="3"/>
      <c r="Y698" s="3"/>
      <c r="Z698" s="3"/>
      <c r="AA698" s="3"/>
      <c r="AB698" s="3"/>
      <c r="AC698" s="3"/>
      <c r="AG698" s="3"/>
    </row>
    <row r="699" spans="1:33" ht="15.75" customHeight="1">
      <c r="A699" s="3">
        <v>7231</v>
      </c>
      <c r="B699" s="3" t="s">
        <v>182</v>
      </c>
      <c r="C699" s="3" t="s">
        <v>152</v>
      </c>
      <c r="D699" s="3" t="s">
        <v>153</v>
      </c>
      <c r="E699" s="3" t="s">
        <v>30</v>
      </c>
      <c r="F699" s="3" t="s">
        <v>154</v>
      </c>
      <c r="G699" s="3"/>
      <c r="H699" s="3"/>
      <c r="I699" s="4">
        <f t="shared" si="0"/>
        <v>0</v>
      </c>
      <c r="J699" s="5">
        <f t="shared" si="1"/>
        <v>0</v>
      </c>
      <c r="K699" s="5">
        <f t="shared" si="2"/>
        <v>0</v>
      </c>
      <c r="L699" s="5">
        <f t="shared" si="3"/>
        <v>0</v>
      </c>
      <c r="M699" s="5">
        <f t="shared" si="4"/>
        <v>0</v>
      </c>
      <c r="N699" s="5">
        <f t="shared" si="5"/>
        <v>0</v>
      </c>
      <c r="O699" s="3">
        <f t="shared" si="6"/>
        <v>0</v>
      </c>
      <c r="P699" s="3">
        <f t="shared" si="25"/>
        <v>0</v>
      </c>
      <c r="V699" s="3"/>
      <c r="W699" s="3"/>
      <c r="X699" s="3"/>
      <c r="Y699" s="3"/>
      <c r="Z699" s="3"/>
      <c r="AA699" s="3"/>
      <c r="AB699" s="3"/>
      <c r="AC699" s="3"/>
      <c r="AG699" s="3"/>
    </row>
    <row r="700" spans="1:33" ht="15.75" customHeight="1">
      <c r="A700" s="3">
        <v>7230</v>
      </c>
      <c r="B700" s="3" t="s">
        <v>182</v>
      </c>
      <c r="C700" s="3" t="s">
        <v>152</v>
      </c>
      <c r="D700" s="3" t="s">
        <v>153</v>
      </c>
      <c r="E700" s="3" t="s">
        <v>22</v>
      </c>
      <c r="F700" s="3" t="s">
        <v>154</v>
      </c>
      <c r="G700" s="3"/>
      <c r="H700" s="3"/>
      <c r="I700" s="4">
        <f t="shared" si="0"/>
        <v>0</v>
      </c>
      <c r="J700" s="5">
        <f t="shared" si="1"/>
        <v>0</v>
      </c>
      <c r="K700" s="5">
        <f t="shared" si="2"/>
        <v>0</v>
      </c>
      <c r="L700" s="5">
        <f t="shared" si="3"/>
        <v>0</v>
      </c>
      <c r="M700" s="5">
        <f t="shared" si="4"/>
        <v>0</v>
      </c>
      <c r="N700" s="5">
        <f t="shared" si="5"/>
        <v>0</v>
      </c>
      <c r="O700" s="3">
        <f t="shared" si="6"/>
        <v>0</v>
      </c>
      <c r="P700" s="3">
        <f t="shared" si="25"/>
        <v>0</v>
      </c>
      <c r="V700" s="3"/>
      <c r="W700" s="3"/>
      <c r="X700" s="3"/>
      <c r="Y700" s="3"/>
      <c r="Z700" s="3"/>
      <c r="AA700" s="3"/>
      <c r="AB700" s="3"/>
      <c r="AC700" s="3"/>
      <c r="AG700" s="3"/>
    </row>
    <row r="701" spans="1:33" ht="15.75" customHeight="1">
      <c r="A701" s="3">
        <v>18240</v>
      </c>
      <c r="B701" s="3" t="s">
        <v>182</v>
      </c>
      <c r="C701" s="3" t="s">
        <v>194</v>
      </c>
      <c r="D701" s="3" t="s">
        <v>195</v>
      </c>
      <c r="E701" s="3" t="s">
        <v>30</v>
      </c>
      <c r="F701" s="3" t="s">
        <v>196</v>
      </c>
      <c r="G701" s="3"/>
      <c r="H701" s="3"/>
      <c r="I701" s="4">
        <f t="shared" si="0"/>
        <v>0</v>
      </c>
      <c r="J701" s="5">
        <f t="shared" si="1"/>
        <v>0</v>
      </c>
      <c r="K701" s="5">
        <f t="shared" si="2"/>
        <v>0</v>
      </c>
      <c r="L701" s="5">
        <f t="shared" si="3"/>
        <v>0</v>
      </c>
      <c r="M701" s="5">
        <f t="shared" si="4"/>
        <v>0</v>
      </c>
      <c r="N701" s="5">
        <f t="shared" si="5"/>
        <v>0</v>
      </c>
      <c r="O701" s="3">
        <f t="shared" si="6"/>
        <v>0</v>
      </c>
      <c r="P701" s="3">
        <f t="shared" si="25"/>
        <v>0</v>
      </c>
      <c r="V701" s="3"/>
      <c r="W701" s="3"/>
      <c r="X701" s="3"/>
      <c r="Y701" s="3"/>
      <c r="Z701" s="3"/>
      <c r="AA701" s="3"/>
      <c r="AB701" s="3"/>
      <c r="AC701" s="3"/>
      <c r="AG701" s="3"/>
    </row>
    <row r="702" spans="1:33" ht="15.75" customHeight="1">
      <c r="A702" s="3">
        <v>1013</v>
      </c>
      <c r="B702" s="3" t="s">
        <v>182</v>
      </c>
      <c r="C702" s="3" t="s">
        <v>194</v>
      </c>
      <c r="D702" s="3" t="s">
        <v>195</v>
      </c>
      <c r="E702" s="3" t="s">
        <v>19</v>
      </c>
      <c r="F702" s="3" t="s">
        <v>196</v>
      </c>
      <c r="G702" s="2">
        <v>5.25</v>
      </c>
      <c r="H702" s="2">
        <v>4.83</v>
      </c>
      <c r="I702" s="4">
        <f t="shared" si="0"/>
        <v>2.0669249999999999</v>
      </c>
      <c r="J702" s="5">
        <f t="shared" si="1"/>
        <v>15.8464572</v>
      </c>
      <c r="K702" s="5">
        <f t="shared" si="2"/>
        <v>16.924725242763063</v>
      </c>
      <c r="L702" s="5">
        <f t="shared" si="3"/>
        <v>20.309670291315676</v>
      </c>
      <c r="M702" s="5">
        <f t="shared" si="4"/>
        <v>14.724510961203865</v>
      </c>
      <c r="N702" s="5">
        <f t="shared" si="5"/>
        <v>7.3622554806019327</v>
      </c>
      <c r="O702" s="3">
        <f t="shared" si="6"/>
        <v>27.019477613809091</v>
      </c>
      <c r="P702" s="3">
        <f t="shared" si="25"/>
        <v>12.255828887009612</v>
      </c>
      <c r="V702" s="3"/>
      <c r="W702" s="3"/>
      <c r="X702" s="3"/>
      <c r="Y702" s="3"/>
      <c r="Z702" s="3"/>
      <c r="AA702" s="3"/>
      <c r="AB702" s="3"/>
      <c r="AC702" s="3"/>
      <c r="AG702" s="3"/>
    </row>
    <row r="703" spans="1:33" ht="15.75" customHeight="1">
      <c r="A703" s="3">
        <v>1039</v>
      </c>
      <c r="B703" s="3" t="s">
        <v>182</v>
      </c>
      <c r="C703" s="3" t="s">
        <v>194</v>
      </c>
      <c r="D703" s="3" t="s">
        <v>195</v>
      </c>
      <c r="E703" s="3" t="s">
        <v>30</v>
      </c>
      <c r="F703" s="3" t="s">
        <v>196</v>
      </c>
      <c r="G703" s="3"/>
      <c r="H703" s="3"/>
      <c r="I703" s="4">
        <f t="shared" si="0"/>
        <v>0</v>
      </c>
      <c r="J703" s="5">
        <f t="shared" si="1"/>
        <v>0</v>
      </c>
      <c r="K703" s="5">
        <f t="shared" si="2"/>
        <v>0</v>
      </c>
      <c r="L703" s="5">
        <f t="shared" si="3"/>
        <v>0</v>
      </c>
      <c r="M703" s="5">
        <f t="shared" si="4"/>
        <v>0</v>
      </c>
      <c r="N703" s="5">
        <f t="shared" si="5"/>
        <v>0</v>
      </c>
      <c r="O703" s="3">
        <f t="shared" si="6"/>
        <v>0</v>
      </c>
      <c r="P703" s="3">
        <f t="shared" si="25"/>
        <v>0</v>
      </c>
      <c r="V703" s="3"/>
      <c r="W703" s="3"/>
      <c r="X703" s="3"/>
      <c r="Y703" s="3"/>
      <c r="Z703" s="3"/>
      <c r="AA703" s="3"/>
      <c r="AB703" s="3"/>
      <c r="AC703" s="3"/>
      <c r="AG703" s="3"/>
    </row>
    <row r="704" spans="1:33" ht="15.75" customHeight="1">
      <c r="A704" s="3">
        <v>1038</v>
      </c>
      <c r="B704" s="3" t="s">
        <v>182</v>
      </c>
      <c r="C704" s="3" t="s">
        <v>194</v>
      </c>
      <c r="D704" s="3" t="s">
        <v>195</v>
      </c>
      <c r="E704" s="3" t="s">
        <v>30</v>
      </c>
      <c r="F704" s="3" t="s">
        <v>196</v>
      </c>
      <c r="G704" s="3"/>
      <c r="H704" s="3"/>
      <c r="I704" s="4">
        <f t="shared" si="0"/>
        <v>0</v>
      </c>
      <c r="J704" s="5">
        <f t="shared" si="1"/>
        <v>0</v>
      </c>
      <c r="K704" s="5">
        <f t="shared" si="2"/>
        <v>0</v>
      </c>
      <c r="L704" s="5">
        <f t="shared" si="3"/>
        <v>0</v>
      </c>
      <c r="M704" s="5">
        <f t="shared" si="4"/>
        <v>0</v>
      </c>
      <c r="N704" s="5">
        <f t="shared" si="5"/>
        <v>0</v>
      </c>
      <c r="O704" s="3">
        <f t="shared" si="6"/>
        <v>0</v>
      </c>
      <c r="P704" s="3">
        <f t="shared" si="25"/>
        <v>0</v>
      </c>
      <c r="V704" s="3"/>
      <c r="W704" s="3"/>
      <c r="X704" s="3"/>
      <c r="Y704" s="3"/>
      <c r="Z704" s="3"/>
      <c r="AA704" s="3"/>
      <c r="AB704" s="3"/>
      <c r="AC704" s="3"/>
      <c r="AG704" s="3"/>
    </row>
    <row r="705" spans="1:33" ht="15.75" customHeight="1">
      <c r="A705" s="3">
        <v>1037</v>
      </c>
      <c r="B705" s="3" t="s">
        <v>182</v>
      </c>
      <c r="C705" s="3" t="s">
        <v>194</v>
      </c>
      <c r="D705" s="3" t="s">
        <v>195</v>
      </c>
      <c r="E705" s="3" t="s">
        <v>30</v>
      </c>
      <c r="F705" s="3" t="s">
        <v>196</v>
      </c>
      <c r="G705" s="3"/>
      <c r="H705" s="3"/>
      <c r="I705" s="4">
        <f t="shared" si="0"/>
        <v>0</v>
      </c>
      <c r="J705" s="5">
        <f t="shared" si="1"/>
        <v>0</v>
      </c>
      <c r="K705" s="5">
        <f t="shared" si="2"/>
        <v>0</v>
      </c>
      <c r="L705" s="5">
        <f t="shared" si="3"/>
        <v>0</v>
      </c>
      <c r="M705" s="5">
        <f t="shared" si="4"/>
        <v>0</v>
      </c>
      <c r="N705" s="5">
        <f t="shared" si="5"/>
        <v>0</v>
      </c>
      <c r="O705" s="3">
        <f t="shared" si="6"/>
        <v>0</v>
      </c>
      <c r="P705" s="3">
        <f t="shared" si="25"/>
        <v>0</v>
      </c>
      <c r="V705" s="3"/>
      <c r="W705" s="3"/>
      <c r="X705" s="3"/>
      <c r="Y705" s="3"/>
      <c r="Z705" s="3"/>
      <c r="AA705" s="3"/>
      <c r="AB705" s="3"/>
      <c r="AC705" s="3"/>
      <c r="AG705" s="3"/>
    </row>
    <row r="706" spans="1:33" ht="15.75" customHeight="1">
      <c r="A706" s="3">
        <v>1036</v>
      </c>
      <c r="B706" s="3" t="s">
        <v>182</v>
      </c>
      <c r="C706" s="3" t="s">
        <v>194</v>
      </c>
      <c r="D706" s="3" t="s">
        <v>195</v>
      </c>
      <c r="E706" s="3" t="s">
        <v>30</v>
      </c>
      <c r="F706" s="3" t="s">
        <v>196</v>
      </c>
      <c r="G706" s="3"/>
      <c r="H706" s="3"/>
      <c r="I706" s="4">
        <f t="shared" si="0"/>
        <v>0</v>
      </c>
      <c r="J706" s="5">
        <f t="shared" si="1"/>
        <v>0</v>
      </c>
      <c r="K706" s="5">
        <f t="shared" si="2"/>
        <v>0</v>
      </c>
      <c r="L706" s="5">
        <f t="shared" si="3"/>
        <v>0</v>
      </c>
      <c r="M706" s="5">
        <f t="shared" si="4"/>
        <v>0</v>
      </c>
      <c r="N706" s="5">
        <f t="shared" si="5"/>
        <v>0</v>
      </c>
      <c r="O706" s="3">
        <f t="shared" si="6"/>
        <v>0</v>
      </c>
      <c r="P706" s="3">
        <f t="shared" si="25"/>
        <v>0</v>
      </c>
      <c r="V706" s="3"/>
      <c r="W706" s="3"/>
      <c r="X706" s="3"/>
      <c r="Y706" s="3"/>
      <c r="Z706" s="3"/>
      <c r="AA706" s="3"/>
      <c r="AB706" s="3"/>
      <c r="AC706" s="3"/>
      <c r="AG706" s="3"/>
    </row>
    <row r="707" spans="1:33" ht="15.75" customHeight="1">
      <c r="A707" s="3">
        <v>1012</v>
      </c>
      <c r="B707" s="3" t="s">
        <v>182</v>
      </c>
      <c r="C707" s="3" t="s">
        <v>194</v>
      </c>
      <c r="D707" s="3" t="s">
        <v>195</v>
      </c>
      <c r="E707" s="3" t="s">
        <v>19</v>
      </c>
      <c r="F707" s="3" t="s">
        <v>196</v>
      </c>
      <c r="G707" s="2">
        <v>28.97</v>
      </c>
      <c r="H707" s="2">
        <v>7.6</v>
      </c>
      <c r="I707" s="4">
        <f t="shared" si="0"/>
        <v>11.405488999999999</v>
      </c>
      <c r="J707" s="5">
        <f t="shared" si="1"/>
        <v>24.934383999999998</v>
      </c>
      <c r="K707" s="5">
        <f t="shared" si="2"/>
        <v>810.89845352529119</v>
      </c>
      <c r="L707" s="5">
        <f t="shared" si="3"/>
        <v>973.07814423034938</v>
      </c>
      <c r="M707" s="5">
        <f t="shared" si="4"/>
        <v>705.48165456700326</v>
      </c>
      <c r="N707" s="5">
        <f t="shared" si="5"/>
        <v>352.74082728350163</v>
      </c>
      <c r="O707" s="3">
        <f t="shared" si="6"/>
        <v>1294.558836130451</v>
      </c>
      <c r="P707" s="3">
        <f t="shared" si="25"/>
        <v>587.20201058485293</v>
      </c>
      <c r="V707" s="3"/>
      <c r="W707" s="3"/>
      <c r="X707" s="3"/>
      <c r="Y707" s="3"/>
      <c r="Z707" s="3"/>
      <c r="AA707" s="3"/>
      <c r="AB707" s="3"/>
      <c r="AC707" s="3"/>
      <c r="AG707" s="3"/>
    </row>
    <row r="708" spans="1:33" ht="15.75" customHeight="1">
      <c r="A708" s="3">
        <v>7223</v>
      </c>
      <c r="B708" s="3" t="s">
        <v>182</v>
      </c>
      <c r="C708" s="3" t="s">
        <v>194</v>
      </c>
      <c r="D708" s="3" t="s">
        <v>195</v>
      </c>
      <c r="E708" s="3" t="s">
        <v>30</v>
      </c>
      <c r="F708" s="3" t="s">
        <v>196</v>
      </c>
      <c r="G708" s="3"/>
      <c r="H708" s="3"/>
      <c r="I708" s="4">
        <f t="shared" si="0"/>
        <v>0</v>
      </c>
      <c r="J708" s="5">
        <f t="shared" si="1"/>
        <v>0</v>
      </c>
      <c r="K708" s="5">
        <f t="shared" si="2"/>
        <v>0</v>
      </c>
      <c r="L708" s="5">
        <f t="shared" si="3"/>
        <v>0</v>
      </c>
      <c r="M708" s="5">
        <f t="shared" si="4"/>
        <v>0</v>
      </c>
      <c r="N708" s="5">
        <f t="shared" si="5"/>
        <v>0</v>
      </c>
      <c r="O708" s="3">
        <f t="shared" si="6"/>
        <v>0</v>
      </c>
      <c r="P708" s="3">
        <f t="shared" si="25"/>
        <v>0</v>
      </c>
      <c r="V708" s="3"/>
      <c r="W708" s="3"/>
      <c r="X708" s="3"/>
      <c r="Y708" s="3"/>
      <c r="Z708" s="3"/>
      <c r="AA708" s="3"/>
      <c r="AB708" s="3"/>
      <c r="AC708" s="3"/>
      <c r="AG708" s="3"/>
    </row>
    <row r="709" spans="1:33" ht="15.75" customHeight="1">
      <c r="A709" s="3">
        <v>7224</v>
      </c>
      <c r="B709" s="3" t="s">
        <v>182</v>
      </c>
      <c r="C709" s="3" t="s">
        <v>194</v>
      </c>
      <c r="D709" s="3" t="s">
        <v>195</v>
      </c>
      <c r="E709" s="3" t="s">
        <v>30</v>
      </c>
      <c r="F709" s="3" t="s">
        <v>196</v>
      </c>
      <c r="G709" s="3"/>
      <c r="H709" s="3"/>
      <c r="I709" s="4">
        <f t="shared" si="0"/>
        <v>0</v>
      </c>
      <c r="J709" s="5">
        <f t="shared" si="1"/>
        <v>0</v>
      </c>
      <c r="K709" s="5">
        <f t="shared" si="2"/>
        <v>0</v>
      </c>
      <c r="L709" s="5">
        <f t="shared" si="3"/>
        <v>0</v>
      </c>
      <c r="M709" s="5">
        <f t="shared" si="4"/>
        <v>0</v>
      </c>
      <c r="N709" s="5">
        <f t="shared" si="5"/>
        <v>0</v>
      </c>
      <c r="O709" s="3">
        <f t="shared" si="6"/>
        <v>0</v>
      </c>
      <c r="P709" s="3">
        <f t="shared" si="25"/>
        <v>0</v>
      </c>
      <c r="V709" s="3"/>
      <c r="W709" s="3"/>
      <c r="X709" s="3"/>
      <c r="Y709" s="3"/>
      <c r="Z709" s="3"/>
      <c r="AA709" s="3"/>
      <c r="AB709" s="3"/>
      <c r="AC709" s="3"/>
      <c r="AG709" s="3"/>
    </row>
    <row r="710" spans="1:33" ht="15.75" customHeight="1">
      <c r="A710" s="3">
        <v>1017</v>
      </c>
      <c r="B710" s="3" t="s">
        <v>182</v>
      </c>
      <c r="C710" s="3" t="s">
        <v>194</v>
      </c>
      <c r="D710" s="3" t="s">
        <v>195</v>
      </c>
      <c r="E710" s="3" t="s">
        <v>19</v>
      </c>
      <c r="F710" s="3" t="s">
        <v>196</v>
      </c>
      <c r="G710" s="2">
        <v>4.45</v>
      </c>
      <c r="H710" s="2">
        <v>6.2</v>
      </c>
      <c r="I710" s="4">
        <f t="shared" si="0"/>
        <v>1.751965</v>
      </c>
      <c r="J710" s="5">
        <f t="shared" si="1"/>
        <v>20.341208000000002</v>
      </c>
      <c r="K710" s="5">
        <f t="shared" si="2"/>
        <v>15.608731175000216</v>
      </c>
      <c r="L710" s="5">
        <f t="shared" si="3"/>
        <v>18.730477410000258</v>
      </c>
      <c r="M710" s="5">
        <f t="shared" si="4"/>
        <v>13.579596122250187</v>
      </c>
      <c r="N710" s="5">
        <f t="shared" si="5"/>
        <v>6.7897980611250937</v>
      </c>
      <c r="O710" s="3">
        <f t="shared" si="6"/>
        <v>24.918558884329094</v>
      </c>
      <c r="P710" s="3">
        <f t="shared" si="25"/>
        <v>11.302868181327391</v>
      </c>
      <c r="V710" s="3"/>
      <c r="W710" s="3"/>
      <c r="X710" s="3"/>
      <c r="Y710" s="3"/>
      <c r="Z710" s="3"/>
      <c r="AA710" s="3"/>
      <c r="AB710" s="3"/>
      <c r="AC710" s="3"/>
      <c r="AG710" s="3"/>
    </row>
    <row r="711" spans="1:33" ht="15.75" customHeight="1">
      <c r="A711" s="3">
        <v>7225</v>
      </c>
      <c r="B711" s="3" t="s">
        <v>182</v>
      </c>
      <c r="C711" s="3" t="s">
        <v>194</v>
      </c>
      <c r="D711" s="3" t="s">
        <v>195</v>
      </c>
      <c r="E711" s="3" t="s">
        <v>30</v>
      </c>
      <c r="F711" s="3" t="s">
        <v>196</v>
      </c>
      <c r="G711" s="3"/>
      <c r="H711" s="3"/>
      <c r="I711" s="4">
        <f t="shared" si="0"/>
        <v>0</v>
      </c>
      <c r="J711" s="5">
        <f t="shared" si="1"/>
        <v>0</v>
      </c>
      <c r="K711" s="5">
        <f t="shared" si="2"/>
        <v>0</v>
      </c>
      <c r="L711" s="5">
        <f t="shared" si="3"/>
        <v>0</v>
      </c>
      <c r="M711" s="5">
        <f t="shared" si="4"/>
        <v>0</v>
      </c>
      <c r="N711" s="5">
        <f t="shared" si="5"/>
        <v>0</v>
      </c>
      <c r="O711" s="3">
        <f t="shared" si="6"/>
        <v>0</v>
      </c>
      <c r="P711" s="3">
        <f t="shared" si="25"/>
        <v>0</v>
      </c>
      <c r="V711" s="3"/>
      <c r="W711" s="3"/>
      <c r="X711" s="3"/>
      <c r="Y711" s="3"/>
      <c r="Z711" s="3"/>
      <c r="AA711" s="3"/>
      <c r="AB711" s="3"/>
      <c r="AC711" s="3"/>
      <c r="AG711" s="3"/>
    </row>
    <row r="712" spans="1:33" ht="15.75" customHeight="1">
      <c r="A712" s="3">
        <v>1016</v>
      </c>
      <c r="B712" s="3" t="s">
        <v>182</v>
      </c>
      <c r="C712" s="3" t="s">
        <v>194</v>
      </c>
      <c r="D712" s="3" t="s">
        <v>195</v>
      </c>
      <c r="E712" s="3" t="s">
        <v>19</v>
      </c>
      <c r="F712" s="3" t="s">
        <v>196</v>
      </c>
      <c r="G712" s="3"/>
      <c r="H712" s="3"/>
      <c r="I712" s="4">
        <f t="shared" si="0"/>
        <v>0</v>
      </c>
      <c r="J712" s="5">
        <f t="shared" si="1"/>
        <v>0</v>
      </c>
      <c r="K712" s="5">
        <f t="shared" si="2"/>
        <v>0</v>
      </c>
      <c r="L712" s="5">
        <f t="shared" si="3"/>
        <v>0</v>
      </c>
      <c r="M712" s="5">
        <f t="shared" si="4"/>
        <v>0</v>
      </c>
      <c r="N712" s="5">
        <f t="shared" si="5"/>
        <v>0</v>
      </c>
      <c r="O712" s="3">
        <f t="shared" si="6"/>
        <v>0</v>
      </c>
      <c r="P712" s="3">
        <f t="shared" si="25"/>
        <v>0</v>
      </c>
      <c r="V712" s="3"/>
      <c r="W712" s="3"/>
      <c r="X712" s="3"/>
      <c r="Y712" s="3"/>
      <c r="Z712" s="3"/>
      <c r="AA712" s="3"/>
      <c r="AB712" s="3"/>
      <c r="AC712" s="3"/>
      <c r="AG712" s="3"/>
    </row>
    <row r="713" spans="1:33" ht="15.75" customHeight="1">
      <c r="A713" s="3">
        <v>10224</v>
      </c>
      <c r="B713" s="3" t="s">
        <v>182</v>
      </c>
      <c r="C713" s="3" t="s">
        <v>194</v>
      </c>
      <c r="D713" s="3" t="s">
        <v>195</v>
      </c>
      <c r="E713" s="3" t="s">
        <v>19</v>
      </c>
      <c r="F713" s="3" t="s">
        <v>196</v>
      </c>
      <c r="G713" s="2">
        <v>28.74</v>
      </c>
      <c r="H713" s="2">
        <v>10.029999999999999</v>
      </c>
      <c r="I713" s="4">
        <f t="shared" si="0"/>
        <v>11.314938</v>
      </c>
      <c r="J713" s="5">
        <f t="shared" si="1"/>
        <v>32.9068252</v>
      </c>
      <c r="K713" s="5">
        <f t="shared" si="2"/>
        <v>1053.2472893606998</v>
      </c>
      <c r="L713" s="5">
        <f t="shared" si="3"/>
        <v>1263.8967472328397</v>
      </c>
      <c r="M713" s="5">
        <f t="shared" si="4"/>
        <v>916.32514174380879</v>
      </c>
      <c r="N713" s="5">
        <f t="shared" si="5"/>
        <v>458.16257087190439</v>
      </c>
      <c r="O713" s="3">
        <f t="shared" si="6"/>
        <v>1681.4566350998891</v>
      </c>
      <c r="P713" s="3">
        <f t="shared" si="25"/>
        <v>762.69590016718394</v>
      </c>
      <c r="V713" s="3"/>
      <c r="W713" s="3"/>
      <c r="X713" s="3"/>
      <c r="Y713" s="3"/>
      <c r="Z713" s="3"/>
      <c r="AA713" s="3"/>
      <c r="AB713" s="3"/>
      <c r="AC713" s="3"/>
      <c r="AG713" s="3"/>
    </row>
    <row r="714" spans="1:33" ht="15.75" customHeight="1">
      <c r="A714" s="3">
        <v>1015</v>
      </c>
      <c r="B714" s="3" t="s">
        <v>182</v>
      </c>
      <c r="C714" s="3" t="s">
        <v>194</v>
      </c>
      <c r="D714" s="3" t="s">
        <v>195</v>
      </c>
      <c r="E714" s="3" t="s">
        <v>19</v>
      </c>
      <c r="F714" s="3" t="s">
        <v>196</v>
      </c>
      <c r="G714" s="2">
        <v>4.29</v>
      </c>
      <c r="H714" s="2">
        <v>3.4</v>
      </c>
      <c r="I714" s="4">
        <f t="shared" si="0"/>
        <v>1.6889730000000001</v>
      </c>
      <c r="J714" s="5">
        <f t="shared" si="1"/>
        <v>11.154855999999999</v>
      </c>
      <c r="K714" s="5">
        <f t="shared" si="2"/>
        <v>7.9551686453778885</v>
      </c>
      <c r="L714" s="5">
        <f t="shared" si="3"/>
        <v>9.5462023744534665</v>
      </c>
      <c r="M714" s="5">
        <f t="shared" si="4"/>
        <v>6.9209967214787627</v>
      </c>
      <c r="N714" s="5">
        <f t="shared" si="5"/>
        <v>3.4604983607393813</v>
      </c>
      <c r="O714" s="3">
        <f t="shared" si="6"/>
        <v>12.70002898391353</v>
      </c>
      <c r="P714" s="3">
        <f t="shared" si="25"/>
        <v>5.7606362458820302</v>
      </c>
      <c r="V714" s="2" t="s">
        <v>139</v>
      </c>
      <c r="W714" s="3"/>
      <c r="X714" s="3"/>
      <c r="Y714" s="3"/>
      <c r="Z714" s="3"/>
      <c r="AA714" s="3"/>
      <c r="AB714" s="3"/>
      <c r="AC714" s="3"/>
      <c r="AG714" s="3"/>
    </row>
    <row r="715" spans="1:33" ht="15.75" customHeight="1">
      <c r="A715" s="3">
        <v>1014</v>
      </c>
      <c r="B715" s="3" t="s">
        <v>182</v>
      </c>
      <c r="C715" s="3" t="s">
        <v>194</v>
      </c>
      <c r="D715" s="3" t="s">
        <v>195</v>
      </c>
      <c r="E715" s="3" t="s">
        <v>19</v>
      </c>
      <c r="F715" s="3" t="s">
        <v>196</v>
      </c>
      <c r="G715" s="2">
        <v>5.14</v>
      </c>
      <c r="H715" s="2">
        <v>4.87</v>
      </c>
      <c r="I715" s="4">
        <f t="shared" si="0"/>
        <v>2.0236179999999999</v>
      </c>
      <c r="J715" s="5">
        <f t="shared" si="1"/>
        <v>15.9776908</v>
      </c>
      <c r="K715" s="5">
        <f t="shared" si="2"/>
        <v>16.357280029937108</v>
      </c>
      <c r="L715" s="5">
        <f t="shared" si="3"/>
        <v>19.628736035924529</v>
      </c>
      <c r="M715" s="5">
        <f t="shared" si="4"/>
        <v>14.230833626045284</v>
      </c>
      <c r="N715" s="5">
        <f t="shared" si="5"/>
        <v>7.1154168130226418</v>
      </c>
      <c r="O715" s="3">
        <f t="shared" si="6"/>
        <v>26.113579703793096</v>
      </c>
      <c r="P715" s="3">
        <f t="shared" si="25"/>
        <v>11.844920507027409</v>
      </c>
      <c r="V715" s="3"/>
      <c r="W715" s="3"/>
      <c r="X715" s="3"/>
      <c r="Y715" s="3"/>
      <c r="Z715" s="3"/>
      <c r="AA715" s="3"/>
      <c r="AB715" s="3"/>
      <c r="AC715" s="3"/>
      <c r="AG715" s="3"/>
    </row>
    <row r="716" spans="1:33" ht="15.75" customHeight="1">
      <c r="A716" s="3">
        <v>1040</v>
      </c>
      <c r="B716" s="3" t="s">
        <v>182</v>
      </c>
      <c r="C716" s="3" t="s">
        <v>194</v>
      </c>
      <c r="D716" s="3" t="s">
        <v>195</v>
      </c>
      <c r="E716" s="3" t="s">
        <v>30</v>
      </c>
      <c r="F716" s="3" t="s">
        <v>196</v>
      </c>
      <c r="G716" s="3"/>
      <c r="H716" s="3"/>
      <c r="I716" s="4">
        <f t="shared" si="0"/>
        <v>0</v>
      </c>
      <c r="J716" s="5">
        <f t="shared" si="1"/>
        <v>0</v>
      </c>
      <c r="K716" s="5">
        <f t="shared" si="2"/>
        <v>0</v>
      </c>
      <c r="L716" s="5">
        <f t="shared" si="3"/>
        <v>0</v>
      </c>
      <c r="M716" s="5">
        <f t="shared" si="4"/>
        <v>0</v>
      </c>
      <c r="N716" s="5">
        <f t="shared" si="5"/>
        <v>0</v>
      </c>
      <c r="O716" s="3">
        <f t="shared" si="6"/>
        <v>0</v>
      </c>
      <c r="P716" s="3">
        <f t="shared" si="25"/>
        <v>0</v>
      </c>
      <c r="V716" s="3"/>
      <c r="W716" s="3"/>
      <c r="X716" s="3"/>
      <c r="Y716" s="3"/>
      <c r="Z716" s="3"/>
      <c r="AA716" s="3"/>
      <c r="AB716" s="3"/>
      <c r="AC716" s="3"/>
      <c r="AG716" s="3"/>
    </row>
    <row r="717" spans="1:33" ht="15.75" customHeight="1">
      <c r="A717" s="3">
        <v>18232</v>
      </c>
      <c r="B717" s="3" t="s">
        <v>182</v>
      </c>
      <c r="C717" s="3" t="s">
        <v>194</v>
      </c>
      <c r="D717" s="3" t="s">
        <v>195</v>
      </c>
      <c r="E717" s="3" t="s">
        <v>30</v>
      </c>
      <c r="F717" s="3" t="s">
        <v>196</v>
      </c>
      <c r="G717" s="2">
        <v>13.05</v>
      </c>
      <c r="H717" s="2">
        <v>5.5</v>
      </c>
      <c r="I717" s="4">
        <f t="shared" si="0"/>
        <v>5.137785</v>
      </c>
      <c r="J717" s="5">
        <f t="shared" si="1"/>
        <v>18.044619999999998</v>
      </c>
      <c r="K717" s="5">
        <f t="shared" si="2"/>
        <v>119.08021286916043</v>
      </c>
      <c r="L717" s="5">
        <f t="shared" si="3"/>
        <v>142.89625544299253</v>
      </c>
      <c r="M717" s="5">
        <f t="shared" si="4"/>
        <v>103.59978519616958</v>
      </c>
      <c r="N717" s="5">
        <f t="shared" si="5"/>
        <v>51.799892598084789</v>
      </c>
      <c r="O717" s="3">
        <f t="shared" si="6"/>
        <v>190.10560583497116</v>
      </c>
      <c r="P717" s="3">
        <f t="shared" si="25"/>
        <v>86.230452300970398</v>
      </c>
      <c r="V717" s="3"/>
      <c r="W717" s="3"/>
      <c r="X717" s="3"/>
      <c r="Y717" s="3"/>
      <c r="Z717" s="3"/>
      <c r="AA717" s="3"/>
      <c r="AB717" s="3"/>
      <c r="AC717" s="3"/>
      <c r="AG717" s="3"/>
    </row>
    <row r="718" spans="1:33" ht="15.75" customHeight="1">
      <c r="A718" s="3">
        <v>18233</v>
      </c>
      <c r="B718" s="3" t="s">
        <v>182</v>
      </c>
      <c r="C718" s="3" t="s">
        <v>194</v>
      </c>
      <c r="D718" s="3" t="s">
        <v>195</v>
      </c>
      <c r="E718" s="3" t="s">
        <v>19</v>
      </c>
      <c r="F718" s="3" t="s">
        <v>196</v>
      </c>
      <c r="G718" s="2">
        <v>8.11</v>
      </c>
      <c r="H718" s="2">
        <v>6.53</v>
      </c>
      <c r="I718" s="4">
        <f t="shared" si="0"/>
        <v>3.1929069999999999</v>
      </c>
      <c r="J718" s="5">
        <f t="shared" si="1"/>
        <v>21.423885200000001</v>
      </c>
      <c r="K718" s="5">
        <f t="shared" si="2"/>
        <v>54.602280186034371</v>
      </c>
      <c r="L718" s="5">
        <f t="shared" si="3"/>
        <v>65.522736223241239</v>
      </c>
      <c r="M718" s="5">
        <f t="shared" si="4"/>
        <v>47.503983761849895</v>
      </c>
      <c r="N718" s="5">
        <f t="shared" si="5"/>
        <v>23.751991880924948</v>
      </c>
      <c r="O718" s="3">
        <f t="shared" si="6"/>
        <v>87.169810202994555</v>
      </c>
      <c r="P718" s="3">
        <f t="shared" si="25"/>
        <v>39.539560802426486</v>
      </c>
      <c r="V718" s="3"/>
      <c r="W718" s="3"/>
      <c r="X718" s="3"/>
      <c r="Y718" s="3"/>
      <c r="Z718" s="3"/>
      <c r="AA718" s="3"/>
      <c r="AB718" s="3"/>
      <c r="AC718" s="3"/>
      <c r="AG718" s="3"/>
    </row>
    <row r="719" spans="1:33" ht="15.75" customHeight="1">
      <c r="A719" s="3">
        <v>18234</v>
      </c>
      <c r="B719" s="3" t="s">
        <v>182</v>
      </c>
      <c r="C719" s="3" t="s">
        <v>194</v>
      </c>
      <c r="D719" s="3" t="s">
        <v>195</v>
      </c>
      <c r="E719" s="3" t="s">
        <v>19</v>
      </c>
      <c r="F719" s="3" t="s">
        <v>196</v>
      </c>
      <c r="G719" s="2">
        <v>10.18</v>
      </c>
      <c r="H719" s="2">
        <v>6.07</v>
      </c>
      <c r="I719" s="4">
        <f t="shared" si="0"/>
        <v>4.0078659999999999</v>
      </c>
      <c r="J719" s="5">
        <f t="shared" si="1"/>
        <v>19.9146988</v>
      </c>
      <c r="K719" s="5">
        <f t="shared" si="2"/>
        <v>79.972401291820916</v>
      </c>
      <c r="L719" s="5">
        <f t="shared" si="3"/>
        <v>95.966881550185093</v>
      </c>
      <c r="M719" s="5">
        <f t="shared" si="4"/>
        <v>69.575989123884185</v>
      </c>
      <c r="N719" s="5">
        <f t="shared" si="5"/>
        <v>34.787994561942092</v>
      </c>
      <c r="O719" s="3">
        <f t="shared" si="6"/>
        <v>127.67194004232748</v>
      </c>
      <c r="P719" s="3">
        <f t="shared" si="25"/>
        <v>57.911017866297222</v>
      </c>
      <c r="V719" s="3"/>
      <c r="W719" s="3"/>
      <c r="X719" s="3"/>
      <c r="Y719" s="3"/>
      <c r="Z719" s="3"/>
      <c r="AA719" s="3"/>
      <c r="AB719" s="3"/>
      <c r="AC719" s="3"/>
      <c r="AG719" s="3"/>
    </row>
    <row r="720" spans="1:33" ht="15.75" customHeight="1">
      <c r="A720" s="3">
        <v>18235</v>
      </c>
      <c r="B720" s="3" t="s">
        <v>182</v>
      </c>
      <c r="C720" s="3" t="s">
        <v>194</v>
      </c>
      <c r="D720" s="3" t="s">
        <v>195</v>
      </c>
      <c r="E720" s="3" t="s">
        <v>30</v>
      </c>
      <c r="F720" s="3" t="s">
        <v>196</v>
      </c>
      <c r="G720" s="2">
        <v>10.5</v>
      </c>
      <c r="H720" s="2">
        <v>7.33</v>
      </c>
      <c r="I720" s="4">
        <f t="shared" si="0"/>
        <v>4.1338499999999998</v>
      </c>
      <c r="J720" s="5">
        <f t="shared" si="1"/>
        <v>24.048557200000001</v>
      </c>
      <c r="K720" s="5">
        <f t="shared" si="2"/>
        <v>102.73973998298408</v>
      </c>
      <c r="L720" s="5">
        <f t="shared" si="3"/>
        <v>123.28768797958088</v>
      </c>
      <c r="M720" s="5">
        <f t="shared" si="4"/>
        <v>89.383573785196134</v>
      </c>
      <c r="N720" s="5">
        <f t="shared" si="5"/>
        <v>44.691786892598067</v>
      </c>
      <c r="O720" s="3">
        <f t="shared" si="6"/>
        <v>164.01885789583491</v>
      </c>
      <c r="P720" s="3">
        <f t="shared" si="25"/>
        <v>74.397702477664978</v>
      </c>
      <c r="V720" s="3"/>
      <c r="W720" s="3"/>
      <c r="X720" s="3"/>
      <c r="Y720" s="3"/>
      <c r="Z720" s="3"/>
      <c r="AA720" s="3"/>
      <c r="AB720" s="3"/>
      <c r="AC720" s="3"/>
      <c r="AG720" s="3"/>
    </row>
    <row r="721" spans="1:33" ht="15.75" customHeight="1">
      <c r="A721" s="3">
        <v>18236</v>
      </c>
      <c r="B721" s="3" t="s">
        <v>182</v>
      </c>
      <c r="C721" s="3" t="s">
        <v>194</v>
      </c>
      <c r="D721" s="3" t="s">
        <v>195</v>
      </c>
      <c r="E721" s="3" t="s">
        <v>30</v>
      </c>
      <c r="F721" s="3" t="s">
        <v>196</v>
      </c>
      <c r="G721" s="2">
        <v>9.1199999999999992</v>
      </c>
      <c r="H721" s="2">
        <v>6.7</v>
      </c>
      <c r="I721" s="4">
        <f t="shared" si="0"/>
        <v>3.5905439999999995</v>
      </c>
      <c r="J721" s="5">
        <f t="shared" si="1"/>
        <v>21.981628000000001</v>
      </c>
      <c r="K721" s="5">
        <f t="shared" si="2"/>
        <v>70.846821203098187</v>
      </c>
      <c r="L721" s="5">
        <f t="shared" si="3"/>
        <v>85.016185443717816</v>
      </c>
      <c r="M721" s="5">
        <f t="shared" si="4"/>
        <v>61.636734446695414</v>
      </c>
      <c r="N721" s="5">
        <f t="shared" si="5"/>
        <v>30.818367223347707</v>
      </c>
      <c r="O721" s="3">
        <f t="shared" si="6"/>
        <v>113.10340770968608</v>
      </c>
      <c r="P721" s="3">
        <f t="shared" si="25"/>
        <v>51.302842758112781</v>
      </c>
      <c r="V721" s="3"/>
      <c r="W721" s="3"/>
      <c r="X721" s="3"/>
      <c r="Y721" s="3"/>
      <c r="Z721" s="3"/>
      <c r="AA721" s="3"/>
      <c r="AB721" s="3"/>
      <c r="AC721" s="3"/>
      <c r="AG721" s="3"/>
    </row>
    <row r="722" spans="1:33" ht="15.75" customHeight="1">
      <c r="A722" s="3">
        <v>18237</v>
      </c>
      <c r="B722" s="3" t="s">
        <v>182</v>
      </c>
      <c r="C722" s="3" t="s">
        <v>194</v>
      </c>
      <c r="D722" s="3" t="s">
        <v>195</v>
      </c>
      <c r="E722" s="3" t="s">
        <v>30</v>
      </c>
      <c r="F722" s="3" t="s">
        <v>196</v>
      </c>
      <c r="G722" s="3"/>
      <c r="H722" s="3"/>
      <c r="I722" s="4">
        <f t="shared" si="0"/>
        <v>0</v>
      </c>
      <c r="J722" s="5">
        <f t="shared" si="1"/>
        <v>0</v>
      </c>
      <c r="K722" s="5">
        <f t="shared" si="2"/>
        <v>0</v>
      </c>
      <c r="L722" s="5">
        <f t="shared" si="3"/>
        <v>0</v>
      </c>
      <c r="M722" s="5">
        <f t="shared" si="4"/>
        <v>0</v>
      </c>
      <c r="N722" s="5">
        <f t="shared" si="5"/>
        <v>0</v>
      </c>
      <c r="O722" s="3">
        <f t="shared" si="6"/>
        <v>0</v>
      </c>
      <c r="P722" s="3">
        <f t="shared" si="25"/>
        <v>0</v>
      </c>
      <c r="V722" s="3"/>
      <c r="W722" s="3"/>
      <c r="X722" s="3"/>
      <c r="Y722" s="3"/>
      <c r="Z722" s="3"/>
      <c r="AA722" s="3"/>
      <c r="AB722" s="3"/>
      <c r="AC722" s="3"/>
      <c r="AG722" s="3"/>
    </row>
    <row r="723" spans="1:33" ht="15.75" customHeight="1">
      <c r="A723" s="3">
        <v>18238</v>
      </c>
      <c r="B723" s="3" t="s">
        <v>182</v>
      </c>
      <c r="C723" s="3" t="s">
        <v>194</v>
      </c>
      <c r="D723" s="3" t="s">
        <v>195</v>
      </c>
      <c r="E723" s="3" t="s">
        <v>30</v>
      </c>
      <c r="F723" s="3" t="s">
        <v>196</v>
      </c>
      <c r="G723" s="3"/>
      <c r="H723" s="3"/>
      <c r="I723" s="4">
        <f t="shared" si="0"/>
        <v>0</v>
      </c>
      <c r="J723" s="5">
        <f t="shared" si="1"/>
        <v>0</v>
      </c>
      <c r="K723" s="5">
        <f t="shared" si="2"/>
        <v>0</v>
      </c>
      <c r="L723" s="5">
        <f t="shared" si="3"/>
        <v>0</v>
      </c>
      <c r="M723" s="5">
        <f t="shared" si="4"/>
        <v>0</v>
      </c>
      <c r="N723" s="5">
        <f t="shared" si="5"/>
        <v>0</v>
      </c>
      <c r="O723" s="3">
        <f t="shared" si="6"/>
        <v>0</v>
      </c>
      <c r="P723" s="3">
        <f t="shared" si="25"/>
        <v>0</v>
      </c>
      <c r="V723" s="3"/>
      <c r="W723" s="3"/>
      <c r="X723" s="3"/>
      <c r="Y723" s="3"/>
      <c r="Z723" s="3"/>
      <c r="AA723" s="3"/>
      <c r="AB723" s="3"/>
      <c r="AC723" s="3"/>
      <c r="AG723" s="3"/>
    </row>
    <row r="724" spans="1:33" ht="15.75" customHeight="1">
      <c r="A724" s="3">
        <v>18239</v>
      </c>
      <c r="B724" s="3" t="s">
        <v>182</v>
      </c>
      <c r="C724" s="3" t="s">
        <v>194</v>
      </c>
      <c r="D724" s="3" t="s">
        <v>195</v>
      </c>
      <c r="E724" s="3" t="s">
        <v>30</v>
      </c>
      <c r="F724" s="3" t="s">
        <v>196</v>
      </c>
      <c r="G724" s="3"/>
      <c r="H724" s="3"/>
      <c r="I724" s="4">
        <f t="shared" si="0"/>
        <v>0</v>
      </c>
      <c r="J724" s="5">
        <f t="shared" si="1"/>
        <v>0</v>
      </c>
      <c r="K724" s="5">
        <f t="shared" si="2"/>
        <v>0</v>
      </c>
      <c r="L724" s="5">
        <f t="shared" si="3"/>
        <v>0</v>
      </c>
      <c r="M724" s="5">
        <f t="shared" si="4"/>
        <v>0</v>
      </c>
      <c r="N724" s="5">
        <f t="shared" si="5"/>
        <v>0</v>
      </c>
      <c r="O724" s="3">
        <f t="shared" si="6"/>
        <v>0</v>
      </c>
      <c r="P724" s="3">
        <f t="shared" si="25"/>
        <v>0</v>
      </c>
      <c r="V724" s="3"/>
      <c r="W724" s="3"/>
      <c r="X724" s="3"/>
      <c r="Y724" s="3"/>
      <c r="Z724" s="3"/>
      <c r="AA724" s="3"/>
      <c r="AB724" s="3"/>
      <c r="AC724" s="3"/>
      <c r="AG724" s="3"/>
    </row>
    <row r="725" spans="1:33" ht="15.75" customHeight="1">
      <c r="A725" s="3">
        <v>10392</v>
      </c>
      <c r="B725" s="3" t="s">
        <v>182</v>
      </c>
      <c r="C725" s="3" t="s">
        <v>71</v>
      </c>
      <c r="D725" s="3" t="s">
        <v>72</v>
      </c>
      <c r="E725" s="3" t="s">
        <v>19</v>
      </c>
      <c r="F725" s="3" t="s">
        <v>73</v>
      </c>
      <c r="G725" s="3"/>
      <c r="H725" s="3"/>
      <c r="I725" s="4">
        <f t="shared" si="0"/>
        <v>0</v>
      </c>
      <c r="J725" s="5">
        <f t="shared" si="1"/>
        <v>0</v>
      </c>
      <c r="K725" s="5">
        <f t="shared" si="2"/>
        <v>0</v>
      </c>
      <c r="L725" s="5">
        <f t="shared" si="3"/>
        <v>0</v>
      </c>
      <c r="M725" s="5">
        <f t="shared" si="4"/>
        <v>0</v>
      </c>
      <c r="N725" s="5">
        <f t="shared" si="5"/>
        <v>0</v>
      </c>
      <c r="O725" s="3">
        <f t="shared" si="6"/>
        <v>0</v>
      </c>
      <c r="P725" s="3">
        <f t="shared" si="25"/>
        <v>0</v>
      </c>
      <c r="V725" s="3"/>
      <c r="W725" s="3"/>
      <c r="X725" s="3"/>
      <c r="Y725" s="3"/>
      <c r="Z725" s="3"/>
      <c r="AA725" s="3"/>
      <c r="AB725" s="3"/>
      <c r="AC725" s="3"/>
      <c r="AG725" s="3"/>
    </row>
    <row r="726" spans="1:33" ht="15.75" customHeight="1">
      <c r="A726" s="3">
        <v>3908</v>
      </c>
      <c r="B726" s="3" t="s">
        <v>182</v>
      </c>
      <c r="C726" s="3" t="s">
        <v>71</v>
      </c>
      <c r="D726" s="3" t="s">
        <v>72</v>
      </c>
      <c r="E726" s="3" t="s">
        <v>22</v>
      </c>
      <c r="F726" s="3" t="s">
        <v>73</v>
      </c>
      <c r="G726" s="3"/>
      <c r="H726" s="3"/>
      <c r="I726" s="4">
        <f t="shared" si="0"/>
        <v>0</v>
      </c>
      <c r="J726" s="5">
        <f t="shared" si="1"/>
        <v>0</v>
      </c>
      <c r="K726" s="5">
        <f t="shared" si="2"/>
        <v>0</v>
      </c>
      <c r="L726" s="5">
        <f t="shared" si="3"/>
        <v>0</v>
      </c>
      <c r="M726" s="5">
        <f t="shared" si="4"/>
        <v>0</v>
      </c>
      <c r="N726" s="5">
        <f t="shared" si="5"/>
        <v>0</v>
      </c>
      <c r="O726" s="3">
        <f t="shared" si="6"/>
        <v>0</v>
      </c>
      <c r="P726" s="3">
        <f t="shared" si="25"/>
        <v>0</v>
      </c>
      <c r="V726" s="3"/>
      <c r="W726" s="3"/>
      <c r="X726" s="3"/>
      <c r="Y726" s="3"/>
      <c r="Z726" s="3"/>
      <c r="AA726" s="3"/>
      <c r="AB726" s="3"/>
      <c r="AC726" s="3"/>
      <c r="AG726" s="3"/>
    </row>
    <row r="727" spans="1:33" ht="15.75" customHeight="1">
      <c r="A727" s="3">
        <v>10323</v>
      </c>
      <c r="B727" s="3" t="s">
        <v>182</v>
      </c>
      <c r="C727" s="3" t="s">
        <v>197</v>
      </c>
      <c r="D727" s="3" t="s">
        <v>198</v>
      </c>
      <c r="E727" s="3" t="s">
        <v>22</v>
      </c>
      <c r="F727" s="3" t="s">
        <v>199</v>
      </c>
      <c r="G727" s="2">
        <v>24.18</v>
      </c>
      <c r="H727" s="2">
        <v>13.9</v>
      </c>
      <c r="I727" s="4">
        <f t="shared" si="0"/>
        <v>9.5196659999999991</v>
      </c>
      <c r="J727" s="5">
        <f t="shared" si="1"/>
        <v>45.603676</v>
      </c>
      <c r="K727" s="5">
        <f t="shared" si="2"/>
        <v>1033.1973480611889</v>
      </c>
      <c r="L727" s="5">
        <f t="shared" si="3"/>
        <v>1239.8368176734266</v>
      </c>
      <c r="M727" s="5">
        <f t="shared" si="4"/>
        <v>898.88169281323428</v>
      </c>
      <c r="N727" s="5">
        <f t="shared" si="5"/>
        <v>449.44084640661714</v>
      </c>
      <c r="O727" s="3">
        <f t="shared" si="6"/>
        <v>1649.4479063122849</v>
      </c>
      <c r="P727" s="3">
        <f t="shared" si="25"/>
        <v>748.17698501572727</v>
      </c>
      <c r="V727" s="3"/>
      <c r="W727" s="3"/>
      <c r="X727" s="3"/>
      <c r="Y727" s="3"/>
      <c r="Z727" s="3"/>
      <c r="AA727" s="3"/>
      <c r="AB727" s="3"/>
      <c r="AC727" s="3"/>
      <c r="AG727" s="3"/>
    </row>
    <row r="728" spans="1:33" ht="15.75" customHeight="1">
      <c r="A728" s="3">
        <v>10326</v>
      </c>
      <c r="B728" s="3" t="s">
        <v>182</v>
      </c>
      <c r="C728" s="3" t="s">
        <v>197</v>
      </c>
      <c r="D728" s="3" t="s">
        <v>198</v>
      </c>
      <c r="E728" s="3" t="s">
        <v>22</v>
      </c>
      <c r="F728" s="3" t="s">
        <v>199</v>
      </c>
      <c r="G728" s="2">
        <v>19.77</v>
      </c>
      <c r="H728" s="2">
        <v>9.5299999999999994</v>
      </c>
      <c r="I728" s="4">
        <f t="shared" si="0"/>
        <v>7.7834490000000001</v>
      </c>
      <c r="J728" s="5">
        <f t="shared" si="1"/>
        <v>31.266405199999998</v>
      </c>
      <c r="K728" s="5">
        <f t="shared" si="2"/>
        <v>473.54595227476062</v>
      </c>
      <c r="L728" s="5">
        <f t="shared" si="3"/>
        <v>568.2551427297127</v>
      </c>
      <c r="M728" s="5">
        <f t="shared" si="4"/>
        <v>411.98497847904167</v>
      </c>
      <c r="N728" s="5">
        <f t="shared" si="5"/>
        <v>205.99248923952084</v>
      </c>
      <c r="O728" s="3">
        <f t="shared" si="6"/>
        <v>755.99243550904146</v>
      </c>
      <c r="P728" s="3">
        <f t="shared" si="25"/>
        <v>342.91240052461831</v>
      </c>
      <c r="V728" s="2" t="s">
        <v>167</v>
      </c>
      <c r="W728" s="3"/>
      <c r="X728" s="3"/>
      <c r="Y728" s="3"/>
      <c r="Z728" s="3"/>
      <c r="AA728" s="3"/>
      <c r="AB728" s="3"/>
      <c r="AC728" s="3"/>
      <c r="AG728" s="3"/>
    </row>
    <row r="729" spans="1:33" ht="15.75" customHeight="1">
      <c r="A729" s="3">
        <v>10316</v>
      </c>
      <c r="B729" s="3" t="s">
        <v>182</v>
      </c>
      <c r="C729" s="3" t="s">
        <v>197</v>
      </c>
      <c r="D729" s="3" t="s">
        <v>198</v>
      </c>
      <c r="E729" s="3" t="s">
        <v>22</v>
      </c>
      <c r="F729" s="3" t="s">
        <v>199</v>
      </c>
      <c r="G729" s="2">
        <v>28</v>
      </c>
      <c r="H729" s="2">
        <v>5.4</v>
      </c>
      <c r="I729" s="4">
        <f t="shared" si="0"/>
        <v>11.0236</v>
      </c>
      <c r="J729" s="5">
        <f t="shared" si="1"/>
        <v>17.716536000000001</v>
      </c>
      <c r="K729" s="5">
        <f t="shared" si="2"/>
        <v>538.2272872232727</v>
      </c>
      <c r="L729" s="5">
        <f t="shared" si="3"/>
        <v>645.87274466792724</v>
      </c>
      <c r="M729" s="5">
        <f t="shared" si="4"/>
        <v>468.25773988424726</v>
      </c>
      <c r="N729" s="5">
        <f t="shared" si="5"/>
        <v>234.12886994212363</v>
      </c>
      <c r="O729" s="3">
        <f t="shared" si="6"/>
        <v>859.25295268759373</v>
      </c>
      <c r="P729" s="3">
        <f t="shared" si="25"/>
        <v>389.75058323906353</v>
      </c>
      <c r="V729" s="3"/>
      <c r="W729" s="3"/>
      <c r="X729" s="3"/>
      <c r="Y729" s="3"/>
      <c r="Z729" s="3"/>
      <c r="AA729" s="3"/>
      <c r="AB729" s="3"/>
      <c r="AC729" s="3"/>
      <c r="AG729" s="3"/>
    </row>
    <row r="730" spans="1:33" ht="15.75" customHeight="1">
      <c r="A730" s="3">
        <v>10322</v>
      </c>
      <c r="B730" s="3" t="s">
        <v>182</v>
      </c>
      <c r="C730" s="3" t="s">
        <v>197</v>
      </c>
      <c r="D730" s="3" t="s">
        <v>198</v>
      </c>
      <c r="E730" s="3" t="s">
        <v>22</v>
      </c>
      <c r="F730" s="3" t="s">
        <v>199</v>
      </c>
      <c r="G730" s="2">
        <v>22.67</v>
      </c>
      <c r="H730" s="2">
        <v>13.2</v>
      </c>
      <c r="I730" s="4">
        <f t="shared" si="0"/>
        <v>8.925179</v>
      </c>
      <c r="J730" s="5">
        <f t="shared" si="1"/>
        <v>43.307088</v>
      </c>
      <c r="K730" s="5">
        <f t="shared" si="2"/>
        <v>862.44788389995642</v>
      </c>
      <c r="L730" s="5">
        <f t="shared" si="3"/>
        <v>1034.9374606799477</v>
      </c>
      <c r="M730" s="5">
        <f t="shared" si="4"/>
        <v>750.32965899296198</v>
      </c>
      <c r="N730" s="5">
        <f t="shared" si="5"/>
        <v>375.16482949648099</v>
      </c>
      <c r="O730" s="3">
        <f t="shared" si="6"/>
        <v>1376.8549242520853</v>
      </c>
      <c r="P730" s="3">
        <f t="shared" si="25"/>
        <v>624.53088823767393</v>
      </c>
      <c r="V730" s="3"/>
      <c r="W730" s="3"/>
      <c r="X730" s="3"/>
      <c r="Y730" s="3"/>
      <c r="Z730" s="3"/>
      <c r="AA730" s="3"/>
      <c r="AB730" s="3"/>
      <c r="AC730" s="3"/>
      <c r="AG730" s="3"/>
    </row>
    <row r="731" spans="1:33" ht="15.75" customHeight="1">
      <c r="A731" s="3">
        <v>10315</v>
      </c>
      <c r="B731" s="3" t="s">
        <v>182</v>
      </c>
      <c r="C731" s="3" t="s">
        <v>197</v>
      </c>
      <c r="D731" s="3" t="s">
        <v>198</v>
      </c>
      <c r="E731" s="3" t="s">
        <v>58</v>
      </c>
      <c r="F731" s="3" t="s">
        <v>199</v>
      </c>
      <c r="G731" s="2">
        <v>35.65</v>
      </c>
      <c r="H731" s="2">
        <v>9.8000000000000007</v>
      </c>
      <c r="I731" s="4">
        <f t="shared" si="0"/>
        <v>14.035404999999999</v>
      </c>
      <c r="J731" s="5">
        <f t="shared" si="1"/>
        <v>32.152232000000005</v>
      </c>
      <c r="K731" s="5">
        <f t="shared" si="2"/>
        <v>1583.4378922361568</v>
      </c>
      <c r="L731" s="5">
        <f t="shared" si="3"/>
        <v>1900.1254706833881</v>
      </c>
      <c r="M731" s="5">
        <f t="shared" si="4"/>
        <v>1377.5909662454565</v>
      </c>
      <c r="N731" s="5">
        <f t="shared" si="5"/>
        <v>688.79548312272823</v>
      </c>
      <c r="O731" s="3">
        <f t="shared" si="6"/>
        <v>2527.8794230604126</v>
      </c>
      <c r="P731" s="3">
        <f t="shared" si="25"/>
        <v>1146.6268185802053</v>
      </c>
      <c r="V731" s="3"/>
      <c r="W731" s="3"/>
      <c r="X731" s="3"/>
      <c r="Y731" s="3"/>
      <c r="Z731" s="3"/>
      <c r="AA731" s="3"/>
      <c r="AB731" s="3"/>
      <c r="AC731" s="3"/>
      <c r="AG731" s="3"/>
    </row>
    <row r="732" spans="1:33" ht="15.75" customHeight="1">
      <c r="A732" s="3">
        <v>10325</v>
      </c>
      <c r="B732" s="3" t="s">
        <v>182</v>
      </c>
      <c r="C732" s="3" t="s">
        <v>197</v>
      </c>
      <c r="D732" s="3" t="s">
        <v>198</v>
      </c>
      <c r="E732" s="3" t="s">
        <v>22</v>
      </c>
      <c r="F732" s="3" t="s">
        <v>199</v>
      </c>
      <c r="G732" s="3"/>
      <c r="H732" s="3"/>
      <c r="I732" s="4">
        <f t="shared" si="0"/>
        <v>0</v>
      </c>
      <c r="J732" s="5">
        <f t="shared" si="1"/>
        <v>0</v>
      </c>
      <c r="K732" s="5">
        <f t="shared" si="2"/>
        <v>0</v>
      </c>
      <c r="L732" s="5">
        <f t="shared" si="3"/>
        <v>0</v>
      </c>
      <c r="M732" s="5">
        <f t="shared" si="4"/>
        <v>0</v>
      </c>
      <c r="N732" s="5">
        <f t="shared" si="5"/>
        <v>0</v>
      </c>
      <c r="O732" s="3">
        <f t="shared" si="6"/>
        <v>0</v>
      </c>
      <c r="P732" s="3">
        <f t="shared" si="25"/>
        <v>0</v>
      </c>
      <c r="V732" s="3"/>
      <c r="W732" s="3"/>
      <c r="X732" s="3"/>
      <c r="Y732" s="3"/>
      <c r="Z732" s="3"/>
      <c r="AA732" s="3"/>
      <c r="AB732" s="3"/>
      <c r="AC732" s="3"/>
      <c r="AG732" s="3"/>
    </row>
    <row r="733" spans="1:33" ht="15.75" customHeight="1">
      <c r="A733" s="3">
        <v>10324</v>
      </c>
      <c r="B733" s="3" t="s">
        <v>182</v>
      </c>
      <c r="C733" s="3" t="s">
        <v>197</v>
      </c>
      <c r="D733" s="3" t="s">
        <v>198</v>
      </c>
      <c r="E733" s="3" t="s">
        <v>58</v>
      </c>
      <c r="F733" s="3" t="s">
        <v>199</v>
      </c>
      <c r="G733" s="2">
        <v>38.770000000000003</v>
      </c>
      <c r="H733" s="2">
        <v>16</v>
      </c>
      <c r="I733" s="4">
        <f t="shared" si="0"/>
        <v>15.263749000000001</v>
      </c>
      <c r="J733" s="5">
        <f t="shared" si="1"/>
        <v>52.49344</v>
      </c>
      <c r="K733" s="5">
        <f t="shared" si="2"/>
        <v>3057.5070996118911</v>
      </c>
      <c r="L733" s="5">
        <f t="shared" si="3"/>
        <v>3669.0085195342695</v>
      </c>
      <c r="M733" s="5">
        <f t="shared" si="4"/>
        <v>2660.0311766623454</v>
      </c>
      <c r="N733" s="5">
        <f t="shared" si="5"/>
        <v>1330.0155883311727</v>
      </c>
      <c r="O733" s="3">
        <f t="shared" si="6"/>
        <v>4881.1572091754033</v>
      </c>
      <c r="P733" s="3">
        <f t="shared" si="25"/>
        <v>2214.0556668524569</v>
      </c>
      <c r="V733" s="3"/>
      <c r="W733" s="3"/>
      <c r="X733" s="3"/>
      <c r="Y733" s="3"/>
      <c r="Z733" s="3"/>
      <c r="AA733" s="3"/>
      <c r="AB733" s="3"/>
      <c r="AC733" s="3"/>
      <c r="AG733" s="3"/>
    </row>
    <row r="734" spans="1:33" ht="15.75" customHeight="1">
      <c r="A734" s="3">
        <v>10329</v>
      </c>
      <c r="B734" s="3" t="s">
        <v>182</v>
      </c>
      <c r="C734" s="3" t="s">
        <v>197</v>
      </c>
      <c r="D734" s="3" t="s">
        <v>198</v>
      </c>
      <c r="E734" s="3" t="s">
        <v>22</v>
      </c>
      <c r="F734" s="3" t="s">
        <v>199</v>
      </c>
      <c r="G734" s="2">
        <v>27.88</v>
      </c>
      <c r="H734" s="2">
        <v>12.5</v>
      </c>
      <c r="I734" s="4">
        <f t="shared" si="0"/>
        <v>10.976355999999999</v>
      </c>
      <c r="J734" s="5">
        <f t="shared" si="1"/>
        <v>41.0105</v>
      </c>
      <c r="K734" s="5">
        <f t="shared" si="2"/>
        <v>1235.2402691735203</v>
      </c>
      <c r="L734" s="5">
        <f t="shared" si="3"/>
        <v>1482.2883230082243</v>
      </c>
      <c r="M734" s="5">
        <f t="shared" si="4"/>
        <v>1074.6590341809626</v>
      </c>
      <c r="N734" s="5">
        <f t="shared" si="5"/>
        <v>537.32951709048132</v>
      </c>
      <c r="O734" s="3">
        <f t="shared" si="6"/>
        <v>1971.9993277220665</v>
      </c>
      <c r="P734" s="3">
        <f t="shared" si="25"/>
        <v>894.48384869985887</v>
      </c>
      <c r="V734" s="3"/>
      <c r="W734" s="3"/>
      <c r="X734" s="3"/>
      <c r="Y734" s="3"/>
      <c r="Z734" s="3"/>
      <c r="AA734" s="3"/>
      <c r="AB734" s="3"/>
      <c r="AC734" s="3"/>
      <c r="AG734" s="3"/>
    </row>
    <row r="735" spans="1:33" ht="15.75" customHeight="1">
      <c r="A735" s="3">
        <v>10311</v>
      </c>
      <c r="B735" s="3" t="s">
        <v>182</v>
      </c>
      <c r="C735" s="3" t="s">
        <v>197</v>
      </c>
      <c r="D735" s="3" t="s">
        <v>198</v>
      </c>
      <c r="E735" s="3" t="s">
        <v>22</v>
      </c>
      <c r="F735" s="3" t="s">
        <v>199</v>
      </c>
      <c r="G735" s="2">
        <v>20.68</v>
      </c>
      <c r="H735" s="2">
        <v>5.96</v>
      </c>
      <c r="I735" s="4">
        <f t="shared" si="0"/>
        <v>8.1417160000000006</v>
      </c>
      <c r="J735" s="5">
        <f t="shared" si="1"/>
        <v>19.553806399999999</v>
      </c>
      <c r="K735" s="5">
        <f t="shared" si="2"/>
        <v>324.04342816052269</v>
      </c>
      <c r="L735" s="5">
        <f t="shared" si="3"/>
        <v>388.85211379262722</v>
      </c>
      <c r="M735" s="5">
        <f t="shared" si="4"/>
        <v>281.91778249965472</v>
      </c>
      <c r="N735" s="5">
        <f t="shared" si="5"/>
        <v>140.95889124982736</v>
      </c>
      <c r="O735" s="3">
        <f t="shared" si="6"/>
        <v>517.31913088686645</v>
      </c>
      <c r="P735" s="3">
        <f t="shared" si="25"/>
        <v>234.65201062531398</v>
      </c>
      <c r="V735" s="3"/>
      <c r="W735" s="3"/>
      <c r="X735" s="3"/>
      <c r="Y735" s="3"/>
      <c r="Z735" s="3"/>
      <c r="AA735" s="3"/>
      <c r="AB735" s="3"/>
      <c r="AC735" s="3"/>
      <c r="AG735" s="3"/>
    </row>
    <row r="736" spans="1:33" ht="15.75" customHeight="1">
      <c r="A736" s="3">
        <v>10328</v>
      </c>
      <c r="B736" s="3" t="s">
        <v>182</v>
      </c>
      <c r="C736" s="3" t="s">
        <v>197</v>
      </c>
      <c r="D736" s="3" t="s">
        <v>198</v>
      </c>
      <c r="E736" s="3" t="s">
        <v>22</v>
      </c>
      <c r="F736" s="3" t="s">
        <v>199</v>
      </c>
      <c r="G736" s="2">
        <v>24.32</v>
      </c>
      <c r="H736" s="2">
        <v>17.3</v>
      </c>
      <c r="I736" s="4">
        <f t="shared" si="0"/>
        <v>9.5747839999999993</v>
      </c>
      <c r="J736" s="5">
        <f t="shared" si="1"/>
        <v>56.758532000000002</v>
      </c>
      <c r="K736" s="5">
        <f t="shared" si="2"/>
        <v>1300.8557286247151</v>
      </c>
      <c r="L736" s="5">
        <f t="shared" si="3"/>
        <v>1561.0268743496581</v>
      </c>
      <c r="M736" s="5">
        <f t="shared" si="4"/>
        <v>1131.744483903502</v>
      </c>
      <c r="N736" s="5">
        <f t="shared" si="5"/>
        <v>565.87224195175099</v>
      </c>
      <c r="O736" s="3">
        <f t="shared" si="6"/>
        <v>2076.7511279629261</v>
      </c>
      <c r="P736" s="3">
        <f t="shared" si="25"/>
        <v>941.99846603287699</v>
      </c>
      <c r="V736" s="3"/>
      <c r="W736" s="3"/>
      <c r="X736" s="3"/>
      <c r="Y736" s="3"/>
      <c r="Z736" s="3"/>
      <c r="AA736" s="3"/>
      <c r="AB736" s="3"/>
      <c r="AC736" s="3"/>
      <c r="AG736" s="3"/>
    </row>
    <row r="737" spans="1:33" ht="15.75" customHeight="1">
      <c r="A737" s="3">
        <v>10327</v>
      </c>
      <c r="B737" s="3" t="s">
        <v>182</v>
      </c>
      <c r="C737" s="3" t="s">
        <v>197</v>
      </c>
      <c r="D737" s="3" t="s">
        <v>198</v>
      </c>
      <c r="E737" s="3" t="s">
        <v>22</v>
      </c>
      <c r="F737" s="3" t="s">
        <v>199</v>
      </c>
      <c r="G737" s="3"/>
      <c r="H737" s="3"/>
      <c r="I737" s="4">
        <f t="shared" si="0"/>
        <v>0</v>
      </c>
      <c r="J737" s="5">
        <f t="shared" si="1"/>
        <v>0</v>
      </c>
      <c r="K737" s="5">
        <f t="shared" si="2"/>
        <v>0</v>
      </c>
      <c r="L737" s="5">
        <f t="shared" si="3"/>
        <v>0</v>
      </c>
      <c r="M737" s="5">
        <f t="shared" si="4"/>
        <v>0</v>
      </c>
      <c r="N737" s="5">
        <f t="shared" si="5"/>
        <v>0</v>
      </c>
      <c r="O737" s="3">
        <f t="shared" si="6"/>
        <v>0</v>
      </c>
      <c r="P737" s="3">
        <f t="shared" si="25"/>
        <v>0</v>
      </c>
      <c r="V737" s="3"/>
      <c r="W737" s="3"/>
      <c r="X737" s="3"/>
      <c r="Y737" s="3"/>
      <c r="Z737" s="3"/>
      <c r="AA737" s="3"/>
      <c r="AB737" s="3"/>
      <c r="AC737" s="3"/>
      <c r="AG737" s="3"/>
    </row>
    <row r="738" spans="1:33" ht="15.75" customHeight="1">
      <c r="A738" s="3">
        <v>10317</v>
      </c>
      <c r="B738" s="3" t="s">
        <v>182</v>
      </c>
      <c r="C738" s="3" t="s">
        <v>197</v>
      </c>
      <c r="D738" s="3" t="s">
        <v>198</v>
      </c>
      <c r="E738" s="3" t="s">
        <v>30</v>
      </c>
      <c r="F738" s="3" t="s">
        <v>199</v>
      </c>
      <c r="G738" s="2">
        <v>10.67</v>
      </c>
      <c r="H738" s="2">
        <v>9.8000000000000007</v>
      </c>
      <c r="I738" s="4">
        <f t="shared" si="0"/>
        <v>4.2007789999999998</v>
      </c>
      <c r="J738" s="5">
        <f t="shared" si="1"/>
        <v>32.152232000000005</v>
      </c>
      <c r="K738" s="5">
        <f t="shared" si="2"/>
        <v>141.84394583415198</v>
      </c>
      <c r="L738" s="5">
        <f t="shared" si="3"/>
        <v>170.21273500098238</v>
      </c>
      <c r="M738" s="5">
        <f t="shared" si="4"/>
        <v>123.40423287571222</v>
      </c>
      <c r="N738" s="5">
        <f t="shared" si="5"/>
        <v>61.702116437856112</v>
      </c>
      <c r="O738" s="3">
        <f t="shared" si="6"/>
        <v>226.44676732693193</v>
      </c>
      <c r="P738" s="3">
        <f t="shared" si="25"/>
        <v>102.71452587066163</v>
      </c>
      <c r="V738" s="3"/>
      <c r="W738" s="3"/>
      <c r="X738" s="3"/>
      <c r="Y738" s="3"/>
      <c r="Z738" s="3"/>
      <c r="AA738" s="3"/>
      <c r="AB738" s="3"/>
      <c r="AC738" s="3"/>
      <c r="AG738" s="3"/>
    </row>
    <row r="739" spans="1:33" ht="15.75" customHeight="1">
      <c r="A739" s="3">
        <v>10318</v>
      </c>
      <c r="B739" s="3" t="s">
        <v>182</v>
      </c>
      <c r="C739" s="3" t="s">
        <v>197</v>
      </c>
      <c r="D739" s="3" t="s">
        <v>198</v>
      </c>
      <c r="E739" s="3" t="s">
        <v>22</v>
      </c>
      <c r="F739" s="3" t="s">
        <v>199</v>
      </c>
      <c r="G739" s="2">
        <v>27.14</v>
      </c>
      <c r="H739" s="2">
        <v>7.6</v>
      </c>
      <c r="I739" s="4">
        <f t="shared" si="0"/>
        <v>10.685017999999999</v>
      </c>
      <c r="J739" s="5">
        <f t="shared" si="1"/>
        <v>24.934383999999998</v>
      </c>
      <c r="K739" s="5">
        <f t="shared" si="2"/>
        <v>711.68722210015687</v>
      </c>
      <c r="L739" s="5">
        <f t="shared" si="3"/>
        <v>854.02466652018825</v>
      </c>
      <c r="M739" s="5">
        <f t="shared" si="4"/>
        <v>619.16788322713649</v>
      </c>
      <c r="N739" s="5">
        <f t="shared" si="5"/>
        <v>309.58394161356824</v>
      </c>
      <c r="O739" s="3">
        <f t="shared" si="6"/>
        <v>1136.1730657217954</v>
      </c>
      <c r="P739" s="3">
        <f t="shared" si="25"/>
        <v>515.35943361091495</v>
      </c>
      <c r="V739" s="3"/>
      <c r="W739" s="3"/>
      <c r="X739" s="3"/>
      <c r="Y739" s="3"/>
      <c r="Z739" s="3"/>
      <c r="AA739" s="3"/>
      <c r="AB739" s="3"/>
      <c r="AC739" s="3"/>
      <c r="AG739" s="3"/>
    </row>
    <row r="740" spans="1:33" ht="15.75" customHeight="1">
      <c r="A740" s="3">
        <v>10319</v>
      </c>
      <c r="B740" s="3" t="s">
        <v>182</v>
      </c>
      <c r="C740" s="3" t="s">
        <v>197</v>
      </c>
      <c r="D740" s="3" t="s">
        <v>198</v>
      </c>
      <c r="E740" s="3" t="s">
        <v>22</v>
      </c>
      <c r="F740" s="3" t="s">
        <v>199</v>
      </c>
      <c r="G740" s="2">
        <v>19.82</v>
      </c>
      <c r="H740" s="2">
        <v>5</v>
      </c>
      <c r="I740" s="4">
        <f t="shared" si="0"/>
        <v>7.803134</v>
      </c>
      <c r="J740" s="5">
        <f t="shared" si="1"/>
        <v>16.404199999999999</v>
      </c>
      <c r="K740" s="5">
        <f t="shared" si="2"/>
        <v>249.70842425525265</v>
      </c>
      <c r="L740" s="5">
        <f t="shared" si="3"/>
        <v>299.65010910630315</v>
      </c>
      <c r="M740" s="5">
        <f t="shared" si="4"/>
        <v>217.24632910206978</v>
      </c>
      <c r="N740" s="5">
        <f t="shared" si="5"/>
        <v>108.62316455103489</v>
      </c>
      <c r="O740" s="3">
        <f t="shared" si="6"/>
        <v>398.64701390229806</v>
      </c>
      <c r="P740" s="3">
        <f t="shared" si="25"/>
        <v>180.82324382936633</v>
      </c>
      <c r="V740" s="3"/>
      <c r="W740" s="3"/>
      <c r="X740" s="3"/>
      <c r="Y740" s="3"/>
      <c r="Z740" s="3"/>
      <c r="AA740" s="3"/>
      <c r="AB740" s="3"/>
      <c r="AC740" s="3"/>
      <c r="AG740" s="3"/>
    </row>
    <row r="741" spans="1:33" ht="15.75" customHeight="1">
      <c r="A741" s="3">
        <v>10320</v>
      </c>
      <c r="B741" s="3" t="s">
        <v>182</v>
      </c>
      <c r="C741" s="3" t="s">
        <v>197</v>
      </c>
      <c r="D741" s="3" t="s">
        <v>198</v>
      </c>
      <c r="E741" s="3" t="s">
        <v>22</v>
      </c>
      <c r="F741" s="3" t="s">
        <v>199</v>
      </c>
      <c r="G741" s="2">
        <v>30.24</v>
      </c>
      <c r="H741" s="2">
        <v>12.8</v>
      </c>
      <c r="I741" s="4">
        <f t="shared" si="0"/>
        <v>11.905488</v>
      </c>
      <c r="J741" s="5">
        <f t="shared" si="1"/>
        <v>41.994752000000005</v>
      </c>
      <c r="K741" s="5">
        <f t="shared" si="2"/>
        <v>1488.0908037149043</v>
      </c>
      <c r="L741" s="5">
        <f t="shared" si="3"/>
        <v>1785.708964457885</v>
      </c>
      <c r="M741" s="5">
        <f t="shared" si="4"/>
        <v>1294.6389992319666</v>
      </c>
      <c r="N741" s="5">
        <f t="shared" si="5"/>
        <v>647.31949961598332</v>
      </c>
      <c r="O741" s="3">
        <f t="shared" si="6"/>
        <v>2375.6625635906589</v>
      </c>
      <c r="P741" s="3">
        <f t="shared" si="25"/>
        <v>1077.5824125393628</v>
      </c>
      <c r="V741" s="3"/>
      <c r="W741" s="3"/>
      <c r="X741" s="3"/>
      <c r="Y741" s="3"/>
      <c r="Z741" s="3"/>
      <c r="AA741" s="3"/>
      <c r="AB741" s="3"/>
      <c r="AC741" s="3"/>
      <c r="AG741" s="3"/>
    </row>
    <row r="742" spans="1:33" ht="15.75" customHeight="1">
      <c r="A742" s="3">
        <v>10321</v>
      </c>
      <c r="B742" s="3" t="s">
        <v>182</v>
      </c>
      <c r="C742" s="3" t="s">
        <v>197</v>
      </c>
      <c r="D742" s="3" t="s">
        <v>198</v>
      </c>
      <c r="E742" s="3" t="s">
        <v>22</v>
      </c>
      <c r="F742" s="3" t="s">
        <v>199</v>
      </c>
      <c r="G742" s="2">
        <v>24.77</v>
      </c>
      <c r="H742" s="2">
        <v>8.1</v>
      </c>
      <c r="I742" s="4">
        <f t="shared" si="0"/>
        <v>9.7519489999999998</v>
      </c>
      <c r="J742" s="5">
        <f t="shared" si="1"/>
        <v>26.574804</v>
      </c>
      <c r="K742" s="5">
        <f t="shared" si="2"/>
        <v>631.81934872762474</v>
      </c>
      <c r="L742" s="5">
        <f t="shared" si="3"/>
        <v>758.18321847314962</v>
      </c>
      <c r="M742" s="5">
        <f t="shared" si="4"/>
        <v>549.68283339303343</v>
      </c>
      <c r="N742" s="5">
        <f t="shared" si="5"/>
        <v>274.84141669651672</v>
      </c>
      <c r="O742" s="3">
        <f t="shared" si="6"/>
        <v>1008.6679992762163</v>
      </c>
      <c r="P742" s="3">
        <f t="shared" si="25"/>
        <v>457.52410833485726</v>
      </c>
      <c r="V742" s="2" t="s">
        <v>139</v>
      </c>
      <c r="W742" s="3"/>
      <c r="X742" s="3"/>
      <c r="Y742" s="3"/>
      <c r="Z742" s="3"/>
      <c r="AA742" s="3"/>
      <c r="AB742" s="3"/>
      <c r="AC742" s="3"/>
      <c r="AG742" s="3"/>
    </row>
    <row r="743" spans="1:33" ht="15.75" customHeight="1">
      <c r="A743" s="3">
        <v>19711</v>
      </c>
      <c r="B743" s="3" t="s">
        <v>182</v>
      </c>
      <c r="C743" s="3" t="s">
        <v>200</v>
      </c>
      <c r="D743" s="3" t="s">
        <v>201</v>
      </c>
      <c r="E743" s="3" t="s">
        <v>19</v>
      </c>
      <c r="F743" s="3" t="s">
        <v>202</v>
      </c>
      <c r="G743" s="3"/>
      <c r="H743" s="3"/>
      <c r="I743" s="4">
        <f t="shared" si="0"/>
        <v>0</v>
      </c>
      <c r="J743" s="5">
        <f t="shared" si="1"/>
        <v>0</v>
      </c>
      <c r="K743" s="5">
        <f t="shared" si="2"/>
        <v>0</v>
      </c>
      <c r="L743" s="5">
        <f t="shared" si="3"/>
        <v>0</v>
      </c>
      <c r="M743" s="5">
        <f t="shared" si="4"/>
        <v>0</v>
      </c>
      <c r="N743" s="5">
        <f t="shared" si="5"/>
        <v>0</v>
      </c>
      <c r="O743" s="3">
        <f t="shared" si="6"/>
        <v>0</v>
      </c>
      <c r="P743" s="3">
        <f t="shared" si="25"/>
        <v>0</v>
      </c>
      <c r="V743" s="3"/>
      <c r="W743" s="3"/>
      <c r="X743" s="3"/>
      <c r="Y743" s="3"/>
      <c r="Z743" s="3"/>
      <c r="AA743" s="3"/>
      <c r="AB743" s="3"/>
      <c r="AC743" s="3"/>
      <c r="AG743" s="3"/>
    </row>
    <row r="744" spans="1:33" ht="15.75" customHeight="1">
      <c r="A744" s="3">
        <v>19713</v>
      </c>
      <c r="B744" s="3" t="s">
        <v>182</v>
      </c>
      <c r="C744" s="3" t="s">
        <v>200</v>
      </c>
      <c r="D744" s="3" t="s">
        <v>201</v>
      </c>
      <c r="E744" s="3" t="s">
        <v>19</v>
      </c>
      <c r="F744" s="3" t="s">
        <v>202</v>
      </c>
      <c r="G744" s="3"/>
      <c r="H744" s="3"/>
      <c r="I744" s="4">
        <f t="shared" si="0"/>
        <v>0</v>
      </c>
      <c r="J744" s="5">
        <f t="shared" si="1"/>
        <v>0</v>
      </c>
      <c r="K744" s="5">
        <f t="shared" si="2"/>
        <v>0</v>
      </c>
      <c r="L744" s="5">
        <f t="shared" si="3"/>
        <v>0</v>
      </c>
      <c r="M744" s="5">
        <f t="shared" si="4"/>
        <v>0</v>
      </c>
      <c r="N744" s="5">
        <f t="shared" si="5"/>
        <v>0</v>
      </c>
      <c r="O744" s="3">
        <f t="shared" si="6"/>
        <v>0</v>
      </c>
      <c r="P744" s="3">
        <f t="shared" si="25"/>
        <v>0</v>
      </c>
      <c r="V744" s="3"/>
      <c r="W744" s="3"/>
      <c r="X744" s="3"/>
      <c r="Y744" s="3"/>
      <c r="Z744" s="3"/>
      <c r="AA744" s="3"/>
      <c r="AB744" s="3"/>
      <c r="AC744" s="3"/>
      <c r="AG744" s="3"/>
    </row>
    <row r="745" spans="1:33" ht="15.75" customHeight="1">
      <c r="A745" s="3">
        <v>19718</v>
      </c>
      <c r="B745" s="3" t="s">
        <v>182</v>
      </c>
      <c r="C745" s="3" t="s">
        <v>200</v>
      </c>
      <c r="D745" s="3" t="s">
        <v>201</v>
      </c>
      <c r="E745" s="3" t="s">
        <v>19</v>
      </c>
      <c r="F745" s="3" t="s">
        <v>202</v>
      </c>
      <c r="G745" s="3"/>
      <c r="H745" s="3"/>
      <c r="I745" s="4">
        <f t="shared" si="0"/>
        <v>0</v>
      </c>
      <c r="J745" s="5">
        <f t="shared" si="1"/>
        <v>0</v>
      </c>
      <c r="K745" s="5">
        <f t="shared" si="2"/>
        <v>0</v>
      </c>
      <c r="L745" s="5">
        <f t="shared" si="3"/>
        <v>0</v>
      </c>
      <c r="M745" s="5">
        <f t="shared" si="4"/>
        <v>0</v>
      </c>
      <c r="N745" s="5">
        <f t="shared" si="5"/>
        <v>0</v>
      </c>
      <c r="O745" s="3">
        <f t="shared" si="6"/>
        <v>0</v>
      </c>
      <c r="P745" s="3">
        <f t="shared" si="25"/>
        <v>0</v>
      </c>
      <c r="V745" s="3"/>
      <c r="W745" s="3"/>
      <c r="X745" s="3"/>
      <c r="Y745" s="3"/>
      <c r="Z745" s="3"/>
      <c r="AA745" s="3"/>
      <c r="AB745" s="3"/>
      <c r="AC745" s="3"/>
      <c r="AG745" s="3"/>
    </row>
    <row r="746" spans="1:33" ht="15.75" customHeight="1">
      <c r="A746" s="3">
        <v>19717</v>
      </c>
      <c r="B746" s="3" t="s">
        <v>182</v>
      </c>
      <c r="C746" s="3" t="s">
        <v>200</v>
      </c>
      <c r="D746" s="3" t="s">
        <v>201</v>
      </c>
      <c r="E746" s="3" t="s">
        <v>19</v>
      </c>
      <c r="F746" s="3" t="s">
        <v>202</v>
      </c>
      <c r="G746" s="3"/>
      <c r="H746" s="3"/>
      <c r="I746" s="4">
        <f t="shared" si="0"/>
        <v>0</v>
      </c>
      <c r="J746" s="5">
        <f t="shared" si="1"/>
        <v>0</v>
      </c>
      <c r="K746" s="5">
        <f t="shared" si="2"/>
        <v>0</v>
      </c>
      <c r="L746" s="5">
        <f t="shared" si="3"/>
        <v>0</v>
      </c>
      <c r="M746" s="5">
        <f t="shared" si="4"/>
        <v>0</v>
      </c>
      <c r="N746" s="5">
        <f t="shared" si="5"/>
        <v>0</v>
      </c>
      <c r="O746" s="3">
        <f t="shared" si="6"/>
        <v>0</v>
      </c>
      <c r="P746" s="3">
        <f t="shared" si="25"/>
        <v>0</v>
      </c>
      <c r="V746" s="3"/>
      <c r="W746" s="3"/>
      <c r="X746" s="3"/>
      <c r="Y746" s="3"/>
      <c r="Z746" s="3"/>
      <c r="AA746" s="3"/>
      <c r="AB746" s="3"/>
      <c r="AC746" s="3"/>
      <c r="AG746" s="3"/>
    </row>
    <row r="747" spans="1:33" ht="15.75" customHeight="1">
      <c r="A747" s="3">
        <v>19716</v>
      </c>
      <c r="B747" s="3" t="s">
        <v>182</v>
      </c>
      <c r="C747" s="3" t="s">
        <v>200</v>
      </c>
      <c r="D747" s="3" t="s">
        <v>201</v>
      </c>
      <c r="E747" s="3" t="s">
        <v>19</v>
      </c>
      <c r="F747" s="3" t="s">
        <v>202</v>
      </c>
      <c r="G747" s="3"/>
      <c r="H747" s="3"/>
      <c r="I747" s="4">
        <f t="shared" si="0"/>
        <v>0</v>
      </c>
      <c r="J747" s="5">
        <f t="shared" si="1"/>
        <v>0</v>
      </c>
      <c r="K747" s="5">
        <f t="shared" si="2"/>
        <v>0</v>
      </c>
      <c r="L747" s="5">
        <f t="shared" si="3"/>
        <v>0</v>
      </c>
      <c r="M747" s="5">
        <f t="shared" si="4"/>
        <v>0</v>
      </c>
      <c r="N747" s="5">
        <f t="shared" si="5"/>
        <v>0</v>
      </c>
      <c r="O747" s="3">
        <f t="shared" si="6"/>
        <v>0</v>
      </c>
      <c r="P747" s="3">
        <f t="shared" si="25"/>
        <v>0</v>
      </c>
      <c r="V747" s="3"/>
      <c r="W747" s="3"/>
      <c r="X747" s="3"/>
      <c r="Y747" s="3"/>
      <c r="Z747" s="3"/>
      <c r="AA747" s="3"/>
      <c r="AB747" s="3"/>
      <c r="AC747" s="3"/>
      <c r="AG747" s="3"/>
    </row>
    <row r="748" spans="1:33" ht="15.75" customHeight="1">
      <c r="A748" s="3">
        <v>19715</v>
      </c>
      <c r="B748" s="3" t="s">
        <v>182</v>
      </c>
      <c r="C748" s="3" t="s">
        <v>200</v>
      </c>
      <c r="D748" s="3" t="s">
        <v>201</v>
      </c>
      <c r="E748" s="3" t="s">
        <v>19</v>
      </c>
      <c r="F748" s="3" t="s">
        <v>202</v>
      </c>
      <c r="G748" s="3"/>
      <c r="H748" s="3"/>
      <c r="I748" s="4">
        <f t="shared" si="0"/>
        <v>0</v>
      </c>
      <c r="J748" s="5">
        <f t="shared" si="1"/>
        <v>0</v>
      </c>
      <c r="K748" s="5">
        <f t="shared" si="2"/>
        <v>0</v>
      </c>
      <c r="L748" s="5">
        <f t="shared" si="3"/>
        <v>0</v>
      </c>
      <c r="M748" s="5">
        <f t="shared" si="4"/>
        <v>0</v>
      </c>
      <c r="N748" s="5">
        <f t="shared" si="5"/>
        <v>0</v>
      </c>
      <c r="O748" s="3">
        <f t="shared" si="6"/>
        <v>0</v>
      </c>
      <c r="P748" s="3">
        <f t="shared" si="25"/>
        <v>0</v>
      </c>
      <c r="V748" s="3"/>
      <c r="W748" s="3"/>
      <c r="X748" s="3"/>
      <c r="Y748" s="3"/>
      <c r="Z748" s="3"/>
      <c r="AA748" s="3"/>
      <c r="AB748" s="3"/>
      <c r="AC748" s="3"/>
      <c r="AG748" s="3"/>
    </row>
    <row r="749" spans="1:33" ht="15.75" customHeight="1">
      <c r="A749" s="3">
        <v>19719</v>
      </c>
      <c r="B749" s="3" t="s">
        <v>182</v>
      </c>
      <c r="C749" s="3" t="s">
        <v>200</v>
      </c>
      <c r="D749" s="3" t="s">
        <v>201</v>
      </c>
      <c r="E749" s="3" t="s">
        <v>19</v>
      </c>
      <c r="F749" s="3" t="s">
        <v>202</v>
      </c>
      <c r="G749" s="3"/>
      <c r="H749" s="3"/>
      <c r="I749" s="4">
        <f t="shared" si="0"/>
        <v>0</v>
      </c>
      <c r="J749" s="5">
        <f t="shared" si="1"/>
        <v>0</v>
      </c>
      <c r="K749" s="5">
        <f t="shared" si="2"/>
        <v>0</v>
      </c>
      <c r="L749" s="5">
        <f t="shared" si="3"/>
        <v>0</v>
      </c>
      <c r="M749" s="5">
        <f t="shared" si="4"/>
        <v>0</v>
      </c>
      <c r="N749" s="5">
        <f t="shared" si="5"/>
        <v>0</v>
      </c>
      <c r="O749" s="3">
        <f t="shared" si="6"/>
        <v>0</v>
      </c>
      <c r="P749" s="3">
        <f t="shared" si="25"/>
        <v>0</v>
      </c>
      <c r="V749" s="3"/>
      <c r="W749" s="3"/>
      <c r="X749" s="3"/>
      <c r="Y749" s="3"/>
      <c r="Z749" s="3"/>
      <c r="AA749" s="3"/>
      <c r="AB749" s="3"/>
      <c r="AC749" s="3"/>
      <c r="AG749" s="3"/>
    </row>
    <row r="750" spans="1:33" ht="15.75" customHeight="1">
      <c r="A750" s="3">
        <v>19708</v>
      </c>
      <c r="B750" s="3" t="s">
        <v>182</v>
      </c>
      <c r="C750" s="3" t="s">
        <v>200</v>
      </c>
      <c r="D750" s="3" t="s">
        <v>201</v>
      </c>
      <c r="E750" s="3" t="s">
        <v>19</v>
      </c>
      <c r="F750" s="3" t="s">
        <v>202</v>
      </c>
      <c r="G750" s="3"/>
      <c r="H750" s="3"/>
      <c r="I750" s="4">
        <f t="shared" si="0"/>
        <v>0</v>
      </c>
      <c r="J750" s="5">
        <f t="shared" si="1"/>
        <v>0</v>
      </c>
      <c r="K750" s="5">
        <f t="shared" si="2"/>
        <v>0</v>
      </c>
      <c r="L750" s="5">
        <f t="shared" si="3"/>
        <v>0</v>
      </c>
      <c r="M750" s="5">
        <f t="shared" si="4"/>
        <v>0</v>
      </c>
      <c r="N750" s="5">
        <f t="shared" si="5"/>
        <v>0</v>
      </c>
      <c r="O750" s="3">
        <f t="shared" si="6"/>
        <v>0</v>
      </c>
      <c r="P750" s="3">
        <f t="shared" si="25"/>
        <v>0</v>
      </c>
      <c r="V750" s="3"/>
      <c r="W750" s="3"/>
      <c r="X750" s="3"/>
      <c r="Y750" s="3"/>
      <c r="Z750" s="3"/>
      <c r="AA750" s="3"/>
      <c r="AB750" s="3"/>
      <c r="AC750" s="3"/>
      <c r="AG750" s="3"/>
    </row>
    <row r="751" spans="1:33" ht="15.75" customHeight="1">
      <c r="A751" s="3">
        <v>19712</v>
      </c>
      <c r="B751" s="3" t="s">
        <v>182</v>
      </c>
      <c r="C751" s="3" t="s">
        <v>200</v>
      </c>
      <c r="D751" s="3" t="s">
        <v>201</v>
      </c>
      <c r="E751" s="3" t="s">
        <v>19</v>
      </c>
      <c r="F751" s="3" t="s">
        <v>202</v>
      </c>
      <c r="G751" s="3"/>
      <c r="H751" s="3"/>
      <c r="I751" s="4">
        <f t="shared" si="0"/>
        <v>0</v>
      </c>
      <c r="J751" s="5">
        <f t="shared" si="1"/>
        <v>0</v>
      </c>
      <c r="K751" s="5">
        <f t="shared" si="2"/>
        <v>0</v>
      </c>
      <c r="L751" s="5">
        <f t="shared" si="3"/>
        <v>0</v>
      </c>
      <c r="M751" s="5">
        <f t="shared" si="4"/>
        <v>0</v>
      </c>
      <c r="N751" s="5">
        <f t="shared" si="5"/>
        <v>0</v>
      </c>
      <c r="O751" s="3">
        <f t="shared" si="6"/>
        <v>0</v>
      </c>
      <c r="P751" s="3">
        <f t="shared" si="25"/>
        <v>0</v>
      </c>
      <c r="V751" s="3"/>
      <c r="W751" s="3"/>
      <c r="X751" s="3"/>
      <c r="Y751" s="3"/>
      <c r="Z751" s="3"/>
      <c r="AA751" s="3"/>
      <c r="AB751" s="3"/>
      <c r="AC751" s="3"/>
      <c r="AG751" s="3"/>
    </row>
    <row r="752" spans="1:33" ht="15.75" customHeight="1">
      <c r="A752" s="3">
        <v>19714</v>
      </c>
      <c r="B752" s="3" t="s">
        <v>182</v>
      </c>
      <c r="C752" s="3" t="s">
        <v>200</v>
      </c>
      <c r="D752" s="3" t="s">
        <v>201</v>
      </c>
      <c r="E752" s="3" t="s">
        <v>19</v>
      </c>
      <c r="F752" s="3" t="s">
        <v>202</v>
      </c>
      <c r="G752" s="3"/>
      <c r="H752" s="3"/>
      <c r="I752" s="4">
        <f t="shared" si="0"/>
        <v>0</v>
      </c>
      <c r="J752" s="5">
        <f t="shared" si="1"/>
        <v>0</v>
      </c>
      <c r="K752" s="5">
        <f t="shared" si="2"/>
        <v>0</v>
      </c>
      <c r="L752" s="5">
        <f t="shared" si="3"/>
        <v>0</v>
      </c>
      <c r="M752" s="5">
        <f t="shared" si="4"/>
        <v>0</v>
      </c>
      <c r="N752" s="5">
        <f t="shared" si="5"/>
        <v>0</v>
      </c>
      <c r="O752" s="3">
        <f t="shared" si="6"/>
        <v>0</v>
      </c>
      <c r="P752" s="3">
        <f t="shared" si="25"/>
        <v>0</v>
      </c>
      <c r="V752" s="3"/>
      <c r="W752" s="3"/>
      <c r="X752" s="3"/>
      <c r="Y752" s="3"/>
      <c r="Z752" s="3"/>
      <c r="AA752" s="3"/>
      <c r="AB752" s="3"/>
      <c r="AC752" s="3"/>
      <c r="AG752" s="3"/>
    </row>
    <row r="753" spans="1:33" ht="15.75" customHeight="1">
      <c r="A753" s="3">
        <v>19710</v>
      </c>
      <c r="B753" s="3" t="s">
        <v>182</v>
      </c>
      <c r="C753" s="3" t="s">
        <v>200</v>
      </c>
      <c r="D753" s="3" t="s">
        <v>201</v>
      </c>
      <c r="E753" s="3" t="s">
        <v>19</v>
      </c>
      <c r="F753" s="3" t="s">
        <v>202</v>
      </c>
      <c r="G753" s="3"/>
      <c r="H753" s="3"/>
      <c r="I753" s="4">
        <f t="shared" si="0"/>
        <v>0</v>
      </c>
      <c r="J753" s="5">
        <f t="shared" si="1"/>
        <v>0</v>
      </c>
      <c r="K753" s="5">
        <f t="shared" si="2"/>
        <v>0</v>
      </c>
      <c r="L753" s="5">
        <f t="shared" si="3"/>
        <v>0</v>
      </c>
      <c r="M753" s="5">
        <f t="shared" si="4"/>
        <v>0</v>
      </c>
      <c r="N753" s="5">
        <f t="shared" si="5"/>
        <v>0</v>
      </c>
      <c r="O753" s="3">
        <f t="shared" si="6"/>
        <v>0</v>
      </c>
      <c r="P753" s="3">
        <f t="shared" si="25"/>
        <v>0</v>
      </c>
      <c r="V753" s="3"/>
      <c r="W753" s="3"/>
      <c r="X753" s="3"/>
      <c r="Y753" s="3"/>
      <c r="Z753" s="3"/>
      <c r="AA753" s="3"/>
      <c r="AB753" s="3"/>
      <c r="AC753" s="3"/>
      <c r="AG753" s="3"/>
    </row>
    <row r="754" spans="1:33" ht="15.75" customHeight="1">
      <c r="A754" s="3">
        <v>19709</v>
      </c>
      <c r="B754" s="3" t="s">
        <v>182</v>
      </c>
      <c r="C754" s="3" t="s">
        <v>200</v>
      </c>
      <c r="D754" s="3" t="s">
        <v>201</v>
      </c>
      <c r="E754" s="3" t="s">
        <v>19</v>
      </c>
      <c r="F754" s="3" t="s">
        <v>202</v>
      </c>
      <c r="G754" s="3"/>
      <c r="H754" s="3"/>
      <c r="I754" s="4">
        <f t="shared" si="0"/>
        <v>0</v>
      </c>
      <c r="J754" s="5">
        <f t="shared" si="1"/>
        <v>0</v>
      </c>
      <c r="K754" s="5">
        <f t="shared" si="2"/>
        <v>0</v>
      </c>
      <c r="L754" s="5">
        <f t="shared" si="3"/>
        <v>0</v>
      </c>
      <c r="M754" s="5">
        <f t="shared" si="4"/>
        <v>0</v>
      </c>
      <c r="N754" s="5">
        <f t="shared" si="5"/>
        <v>0</v>
      </c>
      <c r="O754" s="3">
        <f t="shared" si="6"/>
        <v>0</v>
      </c>
      <c r="P754" s="3">
        <f t="shared" si="25"/>
        <v>0</v>
      </c>
      <c r="V754" s="3"/>
      <c r="W754" s="3"/>
      <c r="X754" s="3"/>
      <c r="Y754" s="3"/>
      <c r="Z754" s="3"/>
      <c r="AA754" s="3"/>
      <c r="AB754" s="3"/>
      <c r="AC754" s="3"/>
      <c r="AG754" s="3"/>
    </row>
    <row r="755" spans="1:33" ht="15.75" customHeight="1">
      <c r="A755" s="3">
        <v>22281</v>
      </c>
      <c r="B755" s="3" t="s">
        <v>182</v>
      </c>
      <c r="C755" s="3" t="s">
        <v>203</v>
      </c>
      <c r="D755" s="3" t="s">
        <v>204</v>
      </c>
      <c r="E755" s="3" t="s">
        <v>19</v>
      </c>
      <c r="F755" s="3" t="s">
        <v>205</v>
      </c>
      <c r="G755" s="3"/>
      <c r="H755" s="3"/>
      <c r="I755" s="4">
        <f t="shared" si="0"/>
        <v>0</v>
      </c>
      <c r="J755" s="5">
        <f t="shared" si="1"/>
        <v>0</v>
      </c>
      <c r="K755" s="5">
        <f t="shared" si="2"/>
        <v>0</v>
      </c>
      <c r="L755" s="5">
        <f t="shared" si="3"/>
        <v>0</v>
      </c>
      <c r="M755" s="5">
        <f t="shared" si="4"/>
        <v>0</v>
      </c>
      <c r="N755" s="5">
        <f t="shared" si="5"/>
        <v>0</v>
      </c>
      <c r="O755" s="3">
        <f t="shared" si="6"/>
        <v>0</v>
      </c>
      <c r="P755" s="3">
        <f t="shared" si="25"/>
        <v>0</v>
      </c>
      <c r="V755" s="3"/>
      <c r="W755" s="3"/>
      <c r="X755" s="3"/>
      <c r="Y755" s="3"/>
      <c r="Z755" s="3"/>
      <c r="AA755" s="3"/>
      <c r="AB755" s="3"/>
      <c r="AC755" s="3"/>
      <c r="AG755" s="3"/>
    </row>
    <row r="756" spans="1:33" ht="15.75" customHeight="1">
      <c r="A756" s="3">
        <v>22279</v>
      </c>
      <c r="B756" s="3" t="s">
        <v>182</v>
      </c>
      <c r="C756" s="3" t="s">
        <v>203</v>
      </c>
      <c r="D756" s="3" t="s">
        <v>204</v>
      </c>
      <c r="E756" s="3" t="s">
        <v>19</v>
      </c>
      <c r="F756" s="3" t="s">
        <v>205</v>
      </c>
      <c r="G756" s="3"/>
      <c r="H756" s="3"/>
      <c r="I756" s="4">
        <f t="shared" si="0"/>
        <v>0</v>
      </c>
      <c r="J756" s="5">
        <f t="shared" si="1"/>
        <v>0</v>
      </c>
      <c r="K756" s="5">
        <f t="shared" si="2"/>
        <v>0</v>
      </c>
      <c r="L756" s="5">
        <f t="shared" si="3"/>
        <v>0</v>
      </c>
      <c r="M756" s="5">
        <f t="shared" si="4"/>
        <v>0</v>
      </c>
      <c r="N756" s="5">
        <f t="shared" si="5"/>
        <v>0</v>
      </c>
      <c r="O756" s="3">
        <f t="shared" si="6"/>
        <v>0</v>
      </c>
      <c r="P756" s="3">
        <f t="shared" si="25"/>
        <v>0</v>
      </c>
      <c r="V756" s="3"/>
      <c r="W756" s="3"/>
      <c r="X756" s="3"/>
      <c r="Y756" s="3"/>
      <c r="Z756" s="3"/>
      <c r="AA756" s="3"/>
      <c r="AB756" s="3"/>
      <c r="AC756" s="3"/>
      <c r="AG756" s="3"/>
    </row>
    <row r="757" spans="1:33" ht="15.75" customHeight="1">
      <c r="A757" s="3">
        <v>22278</v>
      </c>
      <c r="B757" s="3" t="s">
        <v>182</v>
      </c>
      <c r="C757" s="3" t="s">
        <v>203</v>
      </c>
      <c r="D757" s="3" t="s">
        <v>204</v>
      </c>
      <c r="E757" s="3" t="s">
        <v>19</v>
      </c>
      <c r="F757" s="3" t="s">
        <v>205</v>
      </c>
      <c r="G757" s="3"/>
      <c r="H757" s="3"/>
      <c r="I757" s="4">
        <f t="shared" si="0"/>
        <v>0</v>
      </c>
      <c r="J757" s="5">
        <f t="shared" si="1"/>
        <v>0</v>
      </c>
      <c r="K757" s="5">
        <f t="shared" si="2"/>
        <v>0</v>
      </c>
      <c r="L757" s="5">
        <f t="shared" si="3"/>
        <v>0</v>
      </c>
      <c r="M757" s="5">
        <f t="shared" si="4"/>
        <v>0</v>
      </c>
      <c r="N757" s="5">
        <f t="shared" si="5"/>
        <v>0</v>
      </c>
      <c r="O757" s="3">
        <f t="shared" si="6"/>
        <v>0</v>
      </c>
      <c r="P757" s="3">
        <f t="shared" si="25"/>
        <v>0</v>
      </c>
      <c r="V757" s="3"/>
      <c r="W757" s="3"/>
      <c r="X757" s="3"/>
      <c r="Y757" s="3"/>
      <c r="Z757" s="3"/>
      <c r="AA757" s="3"/>
      <c r="AB757" s="3"/>
      <c r="AC757" s="3"/>
      <c r="AG757" s="3"/>
    </row>
    <row r="758" spans="1:33" ht="15.75" customHeight="1">
      <c r="A758" s="3">
        <v>22280</v>
      </c>
      <c r="B758" s="3" t="s">
        <v>182</v>
      </c>
      <c r="C758" s="3" t="s">
        <v>203</v>
      </c>
      <c r="D758" s="3" t="s">
        <v>204</v>
      </c>
      <c r="E758" s="3" t="s">
        <v>19</v>
      </c>
      <c r="F758" s="3" t="s">
        <v>205</v>
      </c>
      <c r="G758" s="2">
        <v>7.62</v>
      </c>
      <c r="H758" s="2">
        <v>2.7</v>
      </c>
      <c r="I758" s="4">
        <f t="shared" si="0"/>
        <v>2.999994</v>
      </c>
      <c r="J758" s="5">
        <f t="shared" si="1"/>
        <v>8.8582680000000007</v>
      </c>
      <c r="K758" s="5">
        <f t="shared" si="2"/>
        <v>19.931023275667727</v>
      </c>
      <c r="L758" s="5">
        <f t="shared" si="3"/>
        <v>23.917227930801271</v>
      </c>
      <c r="M758" s="5">
        <f t="shared" si="4"/>
        <v>17.339990249830922</v>
      </c>
      <c r="N758" s="5">
        <f t="shared" si="5"/>
        <v>8.6699951249154612</v>
      </c>
      <c r="O758" s="3">
        <f t="shared" si="6"/>
        <v>31.818882108439741</v>
      </c>
      <c r="P758" s="3">
        <f t="shared" si="25"/>
        <v>14.43280214631778</v>
      </c>
      <c r="V758" s="3"/>
      <c r="W758" s="3"/>
      <c r="X758" s="3"/>
      <c r="Y758" s="3"/>
      <c r="Z758" s="3"/>
      <c r="AA758" s="3"/>
      <c r="AB758" s="3"/>
      <c r="AC758" s="3"/>
      <c r="AG758" s="3"/>
    </row>
    <row r="759" spans="1:33" ht="15.75" customHeight="1">
      <c r="A759" s="3">
        <v>22282</v>
      </c>
      <c r="B759" s="3" t="s">
        <v>182</v>
      </c>
      <c r="C759" s="3" t="s">
        <v>203</v>
      </c>
      <c r="D759" s="3" t="s">
        <v>204</v>
      </c>
      <c r="E759" s="3" t="s">
        <v>19</v>
      </c>
      <c r="F759" s="3" t="s">
        <v>205</v>
      </c>
      <c r="G759" s="3"/>
      <c r="H759" s="3"/>
      <c r="I759" s="4">
        <f t="shared" si="0"/>
        <v>0</v>
      </c>
      <c r="J759" s="5">
        <f t="shared" si="1"/>
        <v>0</v>
      </c>
      <c r="K759" s="5">
        <f t="shared" si="2"/>
        <v>0</v>
      </c>
      <c r="L759" s="5">
        <f t="shared" si="3"/>
        <v>0</v>
      </c>
      <c r="M759" s="5">
        <f t="shared" si="4"/>
        <v>0</v>
      </c>
      <c r="N759" s="5">
        <f t="shared" si="5"/>
        <v>0</v>
      </c>
      <c r="O759" s="3">
        <f t="shared" si="6"/>
        <v>0</v>
      </c>
      <c r="P759" s="3">
        <f t="shared" si="25"/>
        <v>0</v>
      </c>
      <c r="V759" s="3"/>
      <c r="W759" s="3"/>
      <c r="X759" s="3"/>
      <c r="Y759" s="3"/>
      <c r="Z759" s="3"/>
      <c r="AA759" s="3"/>
      <c r="AB759" s="3"/>
      <c r="AC759" s="3"/>
      <c r="AG759" s="3"/>
    </row>
    <row r="760" spans="1:33" ht="15.75" customHeight="1">
      <c r="A760" s="3">
        <v>10223</v>
      </c>
      <c r="B760" s="3" t="s">
        <v>182</v>
      </c>
      <c r="C760" s="3" t="s">
        <v>206</v>
      </c>
      <c r="D760" s="3" t="s">
        <v>207</v>
      </c>
      <c r="E760" s="3" t="s">
        <v>22</v>
      </c>
      <c r="F760" s="3" t="s">
        <v>208</v>
      </c>
      <c r="G760" s="2">
        <v>21.64</v>
      </c>
      <c r="H760" s="2">
        <v>9.9</v>
      </c>
      <c r="I760" s="4">
        <f t="shared" si="0"/>
        <v>8.5196679999999994</v>
      </c>
      <c r="J760" s="5">
        <f t="shared" si="1"/>
        <v>32.480316000000002</v>
      </c>
      <c r="K760" s="5">
        <f t="shared" si="2"/>
        <v>589.3938459761024</v>
      </c>
      <c r="L760" s="5">
        <f t="shared" si="3"/>
        <v>707.27261517132285</v>
      </c>
      <c r="M760" s="5">
        <f t="shared" si="4"/>
        <v>512.77264599920909</v>
      </c>
      <c r="N760" s="5">
        <f t="shared" si="5"/>
        <v>256.38632299960454</v>
      </c>
      <c r="O760" s="3">
        <f t="shared" si="6"/>
        <v>940.93780540854868</v>
      </c>
      <c r="P760" s="3">
        <f t="shared" si="25"/>
        <v>426.80220917786244</v>
      </c>
      <c r="V760" s="3"/>
      <c r="W760" s="3"/>
      <c r="X760" s="3"/>
      <c r="Y760" s="3"/>
      <c r="Z760" s="3"/>
      <c r="AA760" s="3"/>
      <c r="AB760" s="3"/>
      <c r="AC760" s="3"/>
      <c r="AG760" s="3"/>
    </row>
    <row r="761" spans="1:33" ht="15.75" customHeight="1">
      <c r="A761" s="3">
        <v>10214</v>
      </c>
      <c r="B761" s="3" t="s">
        <v>182</v>
      </c>
      <c r="C761" s="3" t="s">
        <v>206</v>
      </c>
      <c r="D761" s="3" t="s">
        <v>207</v>
      </c>
      <c r="E761" s="3" t="s">
        <v>22</v>
      </c>
      <c r="F761" s="3" t="s">
        <v>208</v>
      </c>
      <c r="G761" s="2">
        <v>22.15</v>
      </c>
      <c r="H761" s="2">
        <v>2.7</v>
      </c>
      <c r="I761" s="4">
        <f t="shared" si="0"/>
        <v>8.7204549999999994</v>
      </c>
      <c r="J761" s="5">
        <f t="shared" si="1"/>
        <v>8.8582680000000007</v>
      </c>
      <c r="K761" s="5">
        <f t="shared" si="2"/>
        <v>168.4097048633291</v>
      </c>
      <c r="L761" s="5">
        <f t="shared" si="3"/>
        <v>202.09164583599491</v>
      </c>
      <c r="M761" s="5">
        <f t="shared" si="4"/>
        <v>146.5164432310963</v>
      </c>
      <c r="N761" s="5">
        <f t="shared" si="5"/>
        <v>73.258221615548152</v>
      </c>
      <c r="O761" s="3">
        <f t="shared" si="6"/>
        <v>268.8576733290617</v>
      </c>
      <c r="P761" s="3">
        <f t="shared" si="25"/>
        <v>121.9517892380149</v>
      </c>
      <c r="V761" s="3"/>
      <c r="W761" s="3"/>
      <c r="X761" s="3"/>
      <c r="Y761" s="3"/>
      <c r="Z761" s="3"/>
      <c r="AA761" s="3"/>
      <c r="AB761" s="3"/>
      <c r="AC761" s="3"/>
      <c r="AG761" s="3"/>
    </row>
    <row r="762" spans="1:33" ht="15.75" customHeight="1">
      <c r="A762" s="3">
        <v>10215</v>
      </c>
      <c r="B762" s="3" t="s">
        <v>182</v>
      </c>
      <c r="C762" s="3" t="s">
        <v>206</v>
      </c>
      <c r="D762" s="3" t="s">
        <v>207</v>
      </c>
      <c r="E762" s="3" t="s">
        <v>22</v>
      </c>
      <c r="F762" s="3" t="s">
        <v>208</v>
      </c>
      <c r="G762" s="2">
        <v>21.74</v>
      </c>
      <c r="H762" s="2">
        <v>2.93</v>
      </c>
      <c r="I762" s="4">
        <f t="shared" si="0"/>
        <v>8.5590379999999993</v>
      </c>
      <c r="J762" s="5">
        <f t="shared" si="1"/>
        <v>9.6128612000000011</v>
      </c>
      <c r="K762" s="5">
        <f t="shared" si="2"/>
        <v>176.05265921993075</v>
      </c>
      <c r="L762" s="5">
        <f t="shared" si="3"/>
        <v>211.26319106391688</v>
      </c>
      <c r="M762" s="5">
        <f t="shared" si="4"/>
        <v>153.16581352133974</v>
      </c>
      <c r="N762" s="5">
        <f t="shared" si="5"/>
        <v>76.582906760669871</v>
      </c>
      <c r="O762" s="3">
        <f t="shared" si="6"/>
        <v>281.0592678116584</v>
      </c>
      <c r="P762" s="3">
        <f t="shared" si="25"/>
        <v>127.48633939715485</v>
      </c>
      <c r="V762" s="3"/>
      <c r="W762" s="3"/>
      <c r="X762" s="3"/>
      <c r="Y762" s="3"/>
      <c r="Z762" s="3"/>
      <c r="AA762" s="3"/>
      <c r="AB762" s="3"/>
      <c r="AC762" s="3"/>
      <c r="AG762" s="3"/>
    </row>
    <row r="763" spans="1:33" ht="15.75" customHeight="1">
      <c r="A763" s="3">
        <v>10216</v>
      </c>
      <c r="B763" s="3" t="s">
        <v>182</v>
      </c>
      <c r="C763" s="3" t="s">
        <v>206</v>
      </c>
      <c r="D763" s="3" t="s">
        <v>207</v>
      </c>
      <c r="E763" s="3" t="s">
        <v>22</v>
      </c>
      <c r="F763" s="3" t="s">
        <v>208</v>
      </c>
      <c r="G763" s="2">
        <v>17.18</v>
      </c>
      <c r="H763" s="2">
        <v>6.5</v>
      </c>
      <c r="I763" s="4">
        <f t="shared" si="0"/>
        <v>6.7637659999999995</v>
      </c>
      <c r="J763" s="5">
        <f t="shared" si="1"/>
        <v>21.32546</v>
      </c>
      <c r="K763" s="5">
        <f t="shared" si="2"/>
        <v>243.90211432382569</v>
      </c>
      <c r="L763" s="5">
        <f t="shared" si="3"/>
        <v>292.6825371885908</v>
      </c>
      <c r="M763" s="5">
        <f t="shared" si="4"/>
        <v>212.19483946172832</v>
      </c>
      <c r="N763" s="5">
        <f t="shared" si="5"/>
        <v>106.09741973086416</v>
      </c>
      <c r="O763" s="3">
        <f t="shared" si="6"/>
        <v>389.37753041227148</v>
      </c>
      <c r="P763" s="3">
        <f t="shared" si="25"/>
        <v>176.61867684444931</v>
      </c>
      <c r="V763" s="3"/>
      <c r="W763" s="3"/>
      <c r="X763" s="3"/>
      <c r="Y763" s="3"/>
      <c r="Z763" s="3"/>
      <c r="AA763" s="3"/>
      <c r="AB763" s="3"/>
      <c r="AC763" s="3"/>
      <c r="AG763" s="3"/>
    </row>
    <row r="764" spans="1:33" ht="15.75" customHeight="1">
      <c r="A764" s="3">
        <v>10217</v>
      </c>
      <c r="B764" s="3" t="s">
        <v>182</v>
      </c>
      <c r="C764" s="3" t="s">
        <v>206</v>
      </c>
      <c r="D764" s="3" t="s">
        <v>207</v>
      </c>
      <c r="E764" s="3" t="s">
        <v>22</v>
      </c>
      <c r="F764" s="3" t="s">
        <v>208</v>
      </c>
      <c r="G764" s="2">
        <v>24.26</v>
      </c>
      <c r="H764" s="2">
        <v>7.3</v>
      </c>
      <c r="I764" s="4">
        <f t="shared" si="0"/>
        <v>9.5511619999999997</v>
      </c>
      <c r="J764" s="5">
        <f t="shared" si="1"/>
        <v>23.950132</v>
      </c>
      <c r="K764" s="5">
        <f t="shared" si="2"/>
        <v>546.21087502203909</v>
      </c>
      <c r="L764" s="5">
        <f t="shared" si="3"/>
        <v>655.45305002644693</v>
      </c>
      <c r="M764" s="5">
        <f t="shared" si="4"/>
        <v>475.203461269174</v>
      </c>
      <c r="N764" s="5">
        <f t="shared" si="5"/>
        <v>237.601730634587</v>
      </c>
      <c r="O764" s="3">
        <f t="shared" si="6"/>
        <v>871.99835142893426</v>
      </c>
      <c r="P764" s="3">
        <f t="shared" si="25"/>
        <v>395.53179886074321</v>
      </c>
      <c r="V764" s="3"/>
      <c r="W764" s="3"/>
      <c r="X764" s="3"/>
      <c r="Y764" s="3"/>
      <c r="Z764" s="3"/>
      <c r="AA764" s="3"/>
      <c r="AB764" s="3"/>
      <c r="AC764" s="3"/>
      <c r="AG764" s="3"/>
    </row>
    <row r="765" spans="1:33" ht="15.75" customHeight="1">
      <c r="A765" s="3">
        <v>10218</v>
      </c>
      <c r="B765" s="3" t="s">
        <v>182</v>
      </c>
      <c r="C765" s="3" t="s">
        <v>206</v>
      </c>
      <c r="D765" s="3" t="s">
        <v>207</v>
      </c>
      <c r="E765" s="3" t="s">
        <v>22</v>
      </c>
      <c r="F765" s="3" t="s">
        <v>208</v>
      </c>
      <c r="G765" s="2">
        <v>20.05</v>
      </c>
      <c r="H765" s="2">
        <v>6.6</v>
      </c>
      <c r="I765" s="4">
        <f t="shared" si="0"/>
        <v>7.8936850000000005</v>
      </c>
      <c r="J765" s="5">
        <f t="shared" si="1"/>
        <v>21.653544</v>
      </c>
      <c r="K765" s="5">
        <f t="shared" si="2"/>
        <v>337.30950472671634</v>
      </c>
      <c r="L765" s="5">
        <f t="shared" si="3"/>
        <v>404.77140567205959</v>
      </c>
      <c r="M765" s="5">
        <f t="shared" si="4"/>
        <v>293.45926911224319</v>
      </c>
      <c r="N765" s="5">
        <f t="shared" si="5"/>
        <v>146.7296345561216</v>
      </c>
      <c r="O765" s="3">
        <f t="shared" si="6"/>
        <v>538.49775882096628</v>
      </c>
      <c r="P765" s="3">
        <f t="shared" si="25"/>
        <v>244.25847466329051</v>
      </c>
      <c r="V765" s="3"/>
      <c r="W765" s="3"/>
      <c r="X765" s="3"/>
      <c r="Y765" s="3"/>
      <c r="Z765" s="3"/>
      <c r="AA765" s="3"/>
      <c r="AB765" s="3"/>
      <c r="AC765" s="3"/>
      <c r="AG765" s="3"/>
    </row>
    <row r="766" spans="1:33" ht="15.75" customHeight="1">
      <c r="A766" s="3">
        <v>10219</v>
      </c>
      <c r="B766" s="3" t="s">
        <v>182</v>
      </c>
      <c r="C766" s="3" t="s">
        <v>206</v>
      </c>
      <c r="D766" s="3" t="s">
        <v>207</v>
      </c>
      <c r="E766" s="3" t="s">
        <v>22</v>
      </c>
      <c r="F766" s="3" t="s">
        <v>208</v>
      </c>
      <c r="G766" s="2">
        <v>19.739999999999998</v>
      </c>
      <c r="H766" s="2">
        <v>8.6300000000000008</v>
      </c>
      <c r="I766" s="4">
        <f t="shared" si="0"/>
        <v>7.7716379999999994</v>
      </c>
      <c r="J766" s="5">
        <f t="shared" si="1"/>
        <v>28.313649200000004</v>
      </c>
      <c r="K766" s="5">
        <f t="shared" si="2"/>
        <v>427.52447452582027</v>
      </c>
      <c r="L766" s="5">
        <f t="shared" si="3"/>
        <v>513.02936943098427</v>
      </c>
      <c r="M766" s="5">
        <f t="shared" si="4"/>
        <v>371.9462928374636</v>
      </c>
      <c r="N766" s="5">
        <f t="shared" si="5"/>
        <v>185.9731464187318</v>
      </c>
      <c r="O766" s="3">
        <f t="shared" si="6"/>
        <v>682.52144735674574</v>
      </c>
      <c r="P766" s="3">
        <f t="shared" si="25"/>
        <v>309.58652088237653</v>
      </c>
      <c r="V766" s="3"/>
      <c r="W766" s="3"/>
      <c r="X766" s="3"/>
      <c r="Y766" s="3"/>
      <c r="Z766" s="3"/>
      <c r="AA766" s="3"/>
      <c r="AB766" s="3"/>
      <c r="AC766" s="3"/>
      <c r="AG766" s="3"/>
    </row>
    <row r="767" spans="1:33" ht="15.75" customHeight="1">
      <c r="A767" s="3">
        <v>10220</v>
      </c>
      <c r="B767" s="3" t="s">
        <v>182</v>
      </c>
      <c r="C767" s="3" t="s">
        <v>206</v>
      </c>
      <c r="D767" s="3" t="s">
        <v>207</v>
      </c>
      <c r="E767" s="3" t="s">
        <v>22</v>
      </c>
      <c r="F767" s="3" t="s">
        <v>208</v>
      </c>
      <c r="G767" s="2">
        <v>19.579999999999998</v>
      </c>
      <c r="H767" s="2">
        <v>3.16</v>
      </c>
      <c r="I767" s="4">
        <f t="shared" si="0"/>
        <v>7.708645999999999</v>
      </c>
      <c r="J767" s="5">
        <f t="shared" si="1"/>
        <v>10.3674544</v>
      </c>
      <c r="K767" s="5">
        <f t="shared" si="2"/>
        <v>154.01688908575693</v>
      </c>
      <c r="L767" s="5">
        <f t="shared" si="3"/>
        <v>184.82026690290832</v>
      </c>
      <c r="M767" s="5">
        <f t="shared" si="4"/>
        <v>133.99469350460853</v>
      </c>
      <c r="N767" s="5">
        <f t="shared" si="5"/>
        <v>66.997346752304267</v>
      </c>
      <c r="O767" s="3">
        <f t="shared" si="6"/>
        <v>245.88026258095667</v>
      </c>
      <c r="P767" s="3">
        <f t="shared" si="25"/>
        <v>111.52941104031845</v>
      </c>
      <c r="V767" s="3"/>
      <c r="W767" s="3"/>
      <c r="X767" s="3"/>
      <c r="Y767" s="3"/>
      <c r="Z767" s="3"/>
      <c r="AA767" s="3"/>
      <c r="AB767" s="3"/>
      <c r="AC767" s="3"/>
      <c r="AG767" s="3"/>
    </row>
    <row r="768" spans="1:33" ht="15.75" customHeight="1">
      <c r="A768" s="3">
        <v>10221</v>
      </c>
      <c r="B768" s="3" t="s">
        <v>182</v>
      </c>
      <c r="C768" s="3" t="s">
        <v>206</v>
      </c>
      <c r="D768" s="3" t="s">
        <v>207</v>
      </c>
      <c r="E768" s="3" t="s">
        <v>30</v>
      </c>
      <c r="F768" s="3" t="s">
        <v>208</v>
      </c>
      <c r="G768" s="2">
        <v>16.71</v>
      </c>
      <c r="H768" s="2">
        <v>3.46</v>
      </c>
      <c r="I768" s="4">
        <f t="shared" si="0"/>
        <v>6.5787270000000007</v>
      </c>
      <c r="J768" s="5">
        <f t="shared" si="1"/>
        <v>11.351706399999999</v>
      </c>
      <c r="K768" s="5">
        <f t="shared" si="2"/>
        <v>122.82446696698908</v>
      </c>
      <c r="L768" s="5">
        <f t="shared" si="3"/>
        <v>147.38936036038689</v>
      </c>
      <c r="M768" s="5">
        <f t="shared" si="4"/>
        <v>106.85728626128049</v>
      </c>
      <c r="N768" s="5">
        <f t="shared" si="5"/>
        <v>53.428643130640246</v>
      </c>
      <c r="O768" s="3">
        <f t="shared" si="6"/>
        <v>196.08312028944971</v>
      </c>
      <c r="P768" s="3">
        <f t="shared" si="25"/>
        <v>88.94180724908658</v>
      </c>
      <c r="V768" s="3"/>
      <c r="W768" s="3"/>
      <c r="X768" s="3"/>
      <c r="Y768" s="3"/>
      <c r="Z768" s="3"/>
      <c r="AA768" s="3"/>
      <c r="AB768" s="3"/>
      <c r="AC768" s="3"/>
      <c r="AG768" s="3"/>
    </row>
    <row r="769" spans="1:33" ht="15.75" customHeight="1">
      <c r="A769" s="3">
        <v>10255</v>
      </c>
      <c r="B769" s="3" t="s">
        <v>182</v>
      </c>
      <c r="C769" s="3" t="s">
        <v>155</v>
      </c>
      <c r="D769" s="3" t="s">
        <v>156</v>
      </c>
      <c r="E769" s="3" t="s">
        <v>22</v>
      </c>
      <c r="F769" s="3" t="s">
        <v>156</v>
      </c>
      <c r="G769" s="2">
        <v>22.28</v>
      </c>
      <c r="H769" s="2">
        <v>7.33</v>
      </c>
      <c r="I769" s="4">
        <f t="shared" si="0"/>
        <v>8.7716360000000009</v>
      </c>
      <c r="J769" s="5">
        <f t="shared" si="1"/>
        <v>24.048557200000001</v>
      </c>
      <c r="K769" s="5">
        <f t="shared" si="2"/>
        <v>462.58360584099165</v>
      </c>
      <c r="L769" s="5">
        <f t="shared" si="3"/>
        <v>555.10032700918998</v>
      </c>
      <c r="M769" s="5">
        <f t="shared" si="4"/>
        <v>402.44773708166275</v>
      </c>
      <c r="N769" s="5">
        <f t="shared" si="5"/>
        <v>201.22386854083138</v>
      </c>
      <c r="O769" s="3">
        <f t="shared" si="6"/>
        <v>738.49159754485117</v>
      </c>
      <c r="P769" s="3">
        <f t="shared" si="25"/>
        <v>334.97415395545522</v>
      </c>
      <c r="V769" s="3"/>
      <c r="W769" s="3"/>
      <c r="X769" s="3"/>
      <c r="Y769" s="3"/>
      <c r="Z769" s="3"/>
      <c r="AA769" s="3"/>
      <c r="AB769" s="3"/>
      <c r="AC769" s="3"/>
      <c r="AG769" s="3"/>
    </row>
    <row r="770" spans="1:33" ht="15.75" customHeight="1">
      <c r="A770" s="3">
        <v>10236</v>
      </c>
      <c r="B770" s="3" t="s">
        <v>182</v>
      </c>
      <c r="C770" s="3" t="s">
        <v>155</v>
      </c>
      <c r="D770" s="3" t="s">
        <v>156</v>
      </c>
      <c r="E770" s="3" t="s">
        <v>22</v>
      </c>
      <c r="F770" s="3" t="s">
        <v>156</v>
      </c>
      <c r="G770" s="2">
        <v>35.619999999999997</v>
      </c>
      <c r="H770" s="2">
        <v>13.1</v>
      </c>
      <c r="I770" s="4">
        <f t="shared" si="0"/>
        <v>14.023593999999999</v>
      </c>
      <c r="J770" s="5">
        <f t="shared" si="1"/>
        <v>42.979003999999996</v>
      </c>
      <c r="K770" s="5">
        <f t="shared" si="2"/>
        <v>2113.075503696622</v>
      </c>
      <c r="L770" s="5">
        <f t="shared" si="3"/>
        <v>2535.6906044359462</v>
      </c>
      <c r="M770" s="5">
        <f t="shared" si="4"/>
        <v>1838.375688216061</v>
      </c>
      <c r="N770" s="5">
        <f t="shared" si="5"/>
        <v>919.1878441080305</v>
      </c>
      <c r="O770" s="3">
        <f t="shared" si="6"/>
        <v>3373.4193878764718</v>
      </c>
      <c r="P770" s="3">
        <f t="shared" si="25"/>
        <v>1530.1572951508381</v>
      </c>
      <c r="V770" s="3"/>
      <c r="W770" s="3"/>
      <c r="X770" s="3"/>
      <c r="Y770" s="3"/>
      <c r="Z770" s="3"/>
      <c r="AA770" s="3"/>
      <c r="AB770" s="3"/>
      <c r="AC770" s="3"/>
      <c r="AG770" s="3"/>
    </row>
    <row r="771" spans="1:33" ht="15.75" customHeight="1">
      <c r="A771" s="3">
        <v>10237</v>
      </c>
      <c r="B771" s="3" t="s">
        <v>182</v>
      </c>
      <c r="C771" s="3" t="s">
        <v>155</v>
      </c>
      <c r="D771" s="3" t="s">
        <v>156</v>
      </c>
      <c r="E771" s="3" t="s">
        <v>22</v>
      </c>
      <c r="F771" s="3" t="s">
        <v>156</v>
      </c>
      <c r="G771" s="3"/>
      <c r="H771" s="3"/>
      <c r="I771" s="4">
        <f t="shared" si="0"/>
        <v>0</v>
      </c>
      <c r="J771" s="5">
        <f t="shared" si="1"/>
        <v>0</v>
      </c>
      <c r="K771" s="5">
        <f t="shared" si="2"/>
        <v>0</v>
      </c>
      <c r="L771" s="5">
        <f t="shared" si="3"/>
        <v>0</v>
      </c>
      <c r="M771" s="5">
        <f t="shared" si="4"/>
        <v>0</v>
      </c>
      <c r="N771" s="5">
        <f t="shared" si="5"/>
        <v>0</v>
      </c>
      <c r="O771" s="3">
        <f t="shared" si="6"/>
        <v>0</v>
      </c>
      <c r="P771" s="3">
        <f t="shared" si="25"/>
        <v>0</v>
      </c>
      <c r="V771" s="3"/>
      <c r="W771" s="3"/>
      <c r="X771" s="3"/>
      <c r="Y771" s="3"/>
      <c r="Z771" s="3"/>
      <c r="AA771" s="3"/>
      <c r="AB771" s="3"/>
      <c r="AC771" s="3"/>
      <c r="AG771" s="3"/>
    </row>
    <row r="772" spans="1:33" ht="15.75" customHeight="1">
      <c r="A772" s="3">
        <v>10238</v>
      </c>
      <c r="B772" s="3" t="s">
        <v>182</v>
      </c>
      <c r="C772" s="3" t="s">
        <v>155</v>
      </c>
      <c r="D772" s="3" t="s">
        <v>156</v>
      </c>
      <c r="E772" s="3" t="s">
        <v>22</v>
      </c>
      <c r="F772" s="3" t="s">
        <v>156</v>
      </c>
      <c r="G772" s="2">
        <v>28.65</v>
      </c>
      <c r="H772" s="2">
        <v>7.4</v>
      </c>
      <c r="I772" s="4">
        <f t="shared" si="0"/>
        <v>11.279504999999999</v>
      </c>
      <c r="J772" s="5">
        <f t="shared" si="1"/>
        <v>24.278216</v>
      </c>
      <c r="K772" s="5">
        <f t="shared" si="2"/>
        <v>772.2125612373635</v>
      </c>
      <c r="L772" s="5">
        <f t="shared" si="3"/>
        <v>926.65507348483618</v>
      </c>
      <c r="M772" s="5">
        <f t="shared" si="4"/>
        <v>671.82492827650617</v>
      </c>
      <c r="N772" s="5">
        <f t="shared" si="5"/>
        <v>335.91246413825309</v>
      </c>
      <c r="O772" s="3">
        <f t="shared" si="6"/>
        <v>1232.7987433873889</v>
      </c>
      <c r="P772" s="3">
        <f t="shared" si="25"/>
        <v>559.18810374610757</v>
      </c>
      <c r="V772" s="3"/>
      <c r="W772" s="3"/>
      <c r="X772" s="3"/>
      <c r="Y772" s="3"/>
      <c r="Z772" s="3"/>
      <c r="AA772" s="3"/>
      <c r="AB772" s="3"/>
      <c r="AC772" s="3"/>
      <c r="AG772" s="3"/>
    </row>
    <row r="773" spans="1:33" ht="15.75" customHeight="1">
      <c r="A773" s="3">
        <v>10239</v>
      </c>
      <c r="B773" s="3" t="s">
        <v>182</v>
      </c>
      <c r="C773" s="3" t="s">
        <v>155</v>
      </c>
      <c r="D773" s="3" t="s">
        <v>156</v>
      </c>
      <c r="E773" s="3" t="s">
        <v>22</v>
      </c>
      <c r="F773" s="3" t="s">
        <v>156</v>
      </c>
      <c r="G773" s="2">
        <v>22.44</v>
      </c>
      <c r="H773" s="2">
        <v>8.16</v>
      </c>
      <c r="I773" s="4">
        <f t="shared" si="0"/>
        <v>8.8346280000000004</v>
      </c>
      <c r="J773" s="5">
        <f t="shared" si="1"/>
        <v>26.771654399999999</v>
      </c>
      <c r="K773" s="5">
        <f t="shared" si="2"/>
        <v>522.38626957956012</v>
      </c>
      <c r="L773" s="5">
        <f t="shared" si="3"/>
        <v>626.86352349547212</v>
      </c>
      <c r="M773" s="5">
        <f t="shared" si="4"/>
        <v>454.47605453421727</v>
      </c>
      <c r="N773" s="5">
        <f t="shared" si="5"/>
        <v>227.23802726710863</v>
      </c>
      <c r="O773" s="3">
        <f t="shared" si="6"/>
        <v>833.96356007028862</v>
      </c>
      <c r="P773" s="3">
        <f t="shared" si="25"/>
        <v>378.27950770591963</v>
      </c>
      <c r="V773" s="3"/>
      <c r="W773" s="3"/>
      <c r="X773" s="3"/>
      <c r="Y773" s="3"/>
      <c r="Z773" s="3"/>
      <c r="AA773" s="3"/>
      <c r="AB773" s="3"/>
      <c r="AC773" s="3"/>
      <c r="AG773" s="3"/>
    </row>
    <row r="774" spans="1:33" ht="15.75" customHeight="1">
      <c r="A774" s="3">
        <v>10240</v>
      </c>
      <c r="B774" s="3" t="s">
        <v>182</v>
      </c>
      <c r="C774" s="3" t="s">
        <v>155</v>
      </c>
      <c r="D774" s="3" t="s">
        <v>156</v>
      </c>
      <c r="E774" s="3" t="s">
        <v>22</v>
      </c>
      <c r="F774" s="3" t="s">
        <v>156</v>
      </c>
      <c r="G774" s="3"/>
      <c r="H774" s="3"/>
      <c r="I774" s="4">
        <f t="shared" si="0"/>
        <v>0</v>
      </c>
      <c r="J774" s="5">
        <f t="shared" si="1"/>
        <v>0</v>
      </c>
      <c r="K774" s="5">
        <f t="shared" si="2"/>
        <v>0</v>
      </c>
      <c r="L774" s="5">
        <f t="shared" si="3"/>
        <v>0</v>
      </c>
      <c r="M774" s="5">
        <f t="shared" si="4"/>
        <v>0</v>
      </c>
      <c r="N774" s="5">
        <f t="shared" si="5"/>
        <v>0</v>
      </c>
      <c r="O774" s="3">
        <f t="shared" si="6"/>
        <v>0</v>
      </c>
      <c r="P774" s="3">
        <f t="shared" si="25"/>
        <v>0</v>
      </c>
      <c r="V774" s="3"/>
      <c r="W774" s="3"/>
      <c r="X774" s="3"/>
      <c r="Y774" s="3"/>
      <c r="Z774" s="3"/>
      <c r="AA774" s="3"/>
      <c r="AB774" s="3"/>
      <c r="AC774" s="3"/>
      <c r="AG774" s="3"/>
    </row>
    <row r="775" spans="1:33" ht="15.75" customHeight="1">
      <c r="A775" s="3">
        <v>10241</v>
      </c>
      <c r="B775" s="3" t="s">
        <v>182</v>
      </c>
      <c r="C775" s="3" t="s">
        <v>155</v>
      </c>
      <c r="D775" s="3" t="s">
        <v>156</v>
      </c>
      <c r="E775" s="3" t="s">
        <v>22</v>
      </c>
      <c r="F775" s="3" t="s">
        <v>156</v>
      </c>
      <c r="G775" s="2">
        <v>28.97</v>
      </c>
      <c r="H775" s="2">
        <v>8.16</v>
      </c>
      <c r="I775" s="4">
        <f t="shared" si="0"/>
        <v>11.405488999999999</v>
      </c>
      <c r="J775" s="5">
        <f t="shared" si="1"/>
        <v>26.771654399999999</v>
      </c>
      <c r="K775" s="5">
        <f t="shared" si="2"/>
        <v>870.64886589031278</v>
      </c>
      <c r="L775" s="5">
        <f t="shared" si="3"/>
        <v>1044.7786390683752</v>
      </c>
      <c r="M775" s="5">
        <f t="shared" si="4"/>
        <v>757.46451332457207</v>
      </c>
      <c r="N775" s="5">
        <f t="shared" si="5"/>
        <v>378.73225666228603</v>
      </c>
      <c r="O775" s="3">
        <f t="shared" si="6"/>
        <v>1389.9473819505897</v>
      </c>
      <c r="P775" s="3">
        <f t="shared" si="25"/>
        <v>630.46952715426323</v>
      </c>
      <c r="V775" s="3"/>
      <c r="W775" s="3"/>
      <c r="X775" s="3"/>
      <c r="Y775" s="3"/>
      <c r="Z775" s="3"/>
      <c r="AA775" s="3"/>
      <c r="AB775" s="3"/>
      <c r="AC775" s="3"/>
      <c r="AG775" s="3"/>
    </row>
    <row r="776" spans="1:33" ht="15.75" customHeight="1">
      <c r="A776" s="3">
        <v>10242</v>
      </c>
      <c r="B776" s="3" t="s">
        <v>182</v>
      </c>
      <c r="C776" s="3" t="s">
        <v>155</v>
      </c>
      <c r="D776" s="3" t="s">
        <v>156</v>
      </c>
      <c r="E776" s="3" t="s">
        <v>22</v>
      </c>
      <c r="F776" s="3" t="s">
        <v>156</v>
      </c>
      <c r="G776" s="2">
        <v>28.33</v>
      </c>
      <c r="H776" s="2">
        <v>1.4</v>
      </c>
      <c r="I776" s="4">
        <f t="shared" si="0"/>
        <v>11.153521</v>
      </c>
      <c r="J776" s="5">
        <f t="shared" si="1"/>
        <v>4.5931759999999997</v>
      </c>
      <c r="K776" s="5">
        <f t="shared" si="2"/>
        <v>142.8489571436873</v>
      </c>
      <c r="L776" s="5">
        <f t="shared" si="3"/>
        <v>171.41874857242476</v>
      </c>
      <c r="M776" s="5">
        <f t="shared" si="4"/>
        <v>124.27859271500795</v>
      </c>
      <c r="N776" s="5">
        <f t="shared" si="5"/>
        <v>62.139296357503973</v>
      </c>
      <c r="O776" s="3">
        <f t="shared" si="6"/>
        <v>228.05121763203957</v>
      </c>
      <c r="P776" s="3">
        <f t="shared" si="25"/>
        <v>103.44229228710262</v>
      </c>
      <c r="V776" s="3"/>
      <c r="W776" s="3"/>
      <c r="X776" s="3"/>
      <c r="Y776" s="3"/>
      <c r="Z776" s="3"/>
      <c r="AA776" s="3"/>
      <c r="AB776" s="3"/>
      <c r="AC776" s="3"/>
      <c r="AG776" s="3"/>
    </row>
    <row r="777" spans="1:33" ht="15.75" customHeight="1">
      <c r="A777" s="3">
        <v>10243</v>
      </c>
      <c r="B777" s="3" t="s">
        <v>182</v>
      </c>
      <c r="C777" s="3" t="s">
        <v>155</v>
      </c>
      <c r="D777" s="3" t="s">
        <v>156</v>
      </c>
      <c r="E777" s="3" t="s">
        <v>22</v>
      </c>
      <c r="F777" s="3" t="s">
        <v>156</v>
      </c>
      <c r="G777" s="3"/>
      <c r="H777" s="3"/>
      <c r="I777" s="4">
        <f t="shared" si="0"/>
        <v>0</v>
      </c>
      <c r="J777" s="5">
        <f t="shared" si="1"/>
        <v>0</v>
      </c>
      <c r="K777" s="5">
        <f t="shared" si="2"/>
        <v>0</v>
      </c>
      <c r="L777" s="5">
        <f t="shared" si="3"/>
        <v>0</v>
      </c>
      <c r="M777" s="5">
        <f t="shared" si="4"/>
        <v>0</v>
      </c>
      <c r="N777" s="5">
        <f t="shared" si="5"/>
        <v>0</v>
      </c>
      <c r="O777" s="3">
        <f t="shared" si="6"/>
        <v>0</v>
      </c>
      <c r="P777" s="3">
        <f t="shared" si="25"/>
        <v>0</v>
      </c>
      <c r="V777" s="3"/>
      <c r="W777" s="3"/>
      <c r="X777" s="3"/>
      <c r="Y777" s="3"/>
      <c r="Z777" s="3"/>
      <c r="AA777" s="3"/>
      <c r="AB777" s="3"/>
      <c r="AC777" s="3"/>
      <c r="AG777" s="3"/>
    </row>
    <row r="778" spans="1:33" ht="15.75" customHeight="1">
      <c r="A778" s="3">
        <v>10245</v>
      </c>
      <c r="B778" s="3" t="s">
        <v>182</v>
      </c>
      <c r="C778" s="3" t="s">
        <v>155</v>
      </c>
      <c r="D778" s="3" t="s">
        <v>156</v>
      </c>
      <c r="E778" s="3" t="s">
        <v>22</v>
      </c>
      <c r="F778" s="3" t="s">
        <v>156</v>
      </c>
      <c r="G778" s="3"/>
      <c r="H778" s="3"/>
      <c r="I778" s="4">
        <f t="shared" si="0"/>
        <v>0</v>
      </c>
      <c r="J778" s="5">
        <f t="shared" si="1"/>
        <v>0</v>
      </c>
      <c r="K778" s="5">
        <f t="shared" si="2"/>
        <v>0</v>
      </c>
      <c r="L778" s="5">
        <f t="shared" si="3"/>
        <v>0</v>
      </c>
      <c r="M778" s="5">
        <f t="shared" si="4"/>
        <v>0</v>
      </c>
      <c r="N778" s="5">
        <f t="shared" si="5"/>
        <v>0</v>
      </c>
      <c r="O778" s="3">
        <f t="shared" si="6"/>
        <v>0</v>
      </c>
      <c r="P778" s="3">
        <f t="shared" si="25"/>
        <v>0</v>
      </c>
      <c r="V778" s="3"/>
      <c r="W778" s="3"/>
      <c r="X778" s="3"/>
      <c r="Y778" s="3"/>
      <c r="Z778" s="3"/>
      <c r="AA778" s="3"/>
      <c r="AB778" s="3"/>
      <c r="AC778" s="3"/>
      <c r="AG778" s="3"/>
    </row>
    <row r="779" spans="1:33" ht="15.75" customHeight="1">
      <c r="A779" s="3">
        <v>10246</v>
      </c>
      <c r="B779" s="3" t="s">
        <v>182</v>
      </c>
      <c r="C779" s="3" t="s">
        <v>155</v>
      </c>
      <c r="D779" s="3" t="s">
        <v>156</v>
      </c>
      <c r="E779" s="3" t="s">
        <v>22</v>
      </c>
      <c r="F779" s="3" t="s">
        <v>156</v>
      </c>
      <c r="G779" s="2">
        <v>25.49</v>
      </c>
      <c r="H779" s="2">
        <v>7.33</v>
      </c>
      <c r="I779" s="4">
        <f t="shared" si="0"/>
        <v>10.035412999999998</v>
      </c>
      <c r="J779" s="5">
        <f t="shared" si="1"/>
        <v>24.048557200000001</v>
      </c>
      <c r="K779" s="5">
        <f t="shared" si="2"/>
        <v>605.47962748769203</v>
      </c>
      <c r="L779" s="5">
        <f t="shared" si="3"/>
        <v>726.57555298523039</v>
      </c>
      <c r="M779" s="5">
        <f t="shared" si="4"/>
        <v>526.76727591429199</v>
      </c>
      <c r="N779" s="5">
        <f t="shared" si="5"/>
        <v>263.38363795714599</v>
      </c>
      <c r="O779" s="3">
        <f t="shared" si="6"/>
        <v>966.61795130272583</v>
      </c>
      <c r="P779" s="3">
        <f t="shared" si="25"/>
        <v>438.45052741594805</v>
      </c>
      <c r="V779" s="3"/>
      <c r="W779" s="3"/>
      <c r="X779" s="3"/>
      <c r="Y779" s="3"/>
      <c r="Z779" s="3"/>
      <c r="AA779" s="3"/>
      <c r="AB779" s="3"/>
      <c r="AC779" s="3"/>
      <c r="AG779" s="3"/>
    </row>
    <row r="780" spans="1:33" ht="15.75" customHeight="1">
      <c r="A780" s="3">
        <v>10247</v>
      </c>
      <c r="B780" s="3" t="s">
        <v>182</v>
      </c>
      <c r="C780" s="3" t="s">
        <v>155</v>
      </c>
      <c r="D780" s="3" t="s">
        <v>156</v>
      </c>
      <c r="E780" s="3" t="s">
        <v>22</v>
      </c>
      <c r="F780" s="3" t="s">
        <v>156</v>
      </c>
      <c r="G780" s="2">
        <v>20.37</v>
      </c>
      <c r="H780" s="2">
        <v>1.5</v>
      </c>
      <c r="I780" s="4">
        <f t="shared" si="0"/>
        <v>8.0196690000000004</v>
      </c>
      <c r="J780" s="5">
        <f t="shared" si="1"/>
        <v>4.9212600000000002</v>
      </c>
      <c r="K780" s="5">
        <f t="shared" si="2"/>
        <v>79.127821023183955</v>
      </c>
      <c r="L780" s="5">
        <f t="shared" si="3"/>
        <v>94.953385227820746</v>
      </c>
      <c r="M780" s="5">
        <f t="shared" si="4"/>
        <v>68.84120429017004</v>
      </c>
      <c r="N780" s="5">
        <f t="shared" si="5"/>
        <v>34.42060214508502</v>
      </c>
      <c r="O780" s="3">
        <f t="shared" si="6"/>
        <v>126.32360987246201</v>
      </c>
      <c r="P780" s="3">
        <f t="shared" si="25"/>
        <v>57.299425589005445</v>
      </c>
      <c r="V780" s="3"/>
      <c r="W780" s="3"/>
      <c r="X780" s="3"/>
      <c r="Y780" s="3"/>
      <c r="Z780" s="3"/>
      <c r="AA780" s="3"/>
      <c r="AB780" s="3"/>
      <c r="AC780" s="3"/>
      <c r="AG780" s="3"/>
    </row>
    <row r="781" spans="1:33" ht="15.75" customHeight="1">
      <c r="A781" s="3">
        <v>10248</v>
      </c>
      <c r="B781" s="3" t="s">
        <v>182</v>
      </c>
      <c r="C781" s="3" t="s">
        <v>155</v>
      </c>
      <c r="D781" s="3" t="s">
        <v>156</v>
      </c>
      <c r="E781" s="3" t="s">
        <v>22</v>
      </c>
      <c r="F781" s="3" t="s">
        <v>156</v>
      </c>
      <c r="G781" s="3"/>
      <c r="H781" s="3"/>
      <c r="I781" s="4">
        <f t="shared" si="0"/>
        <v>0</v>
      </c>
      <c r="J781" s="5">
        <f t="shared" si="1"/>
        <v>0</v>
      </c>
      <c r="K781" s="5">
        <f t="shared" si="2"/>
        <v>0</v>
      </c>
      <c r="L781" s="5">
        <f t="shared" si="3"/>
        <v>0</v>
      </c>
      <c r="M781" s="5">
        <f t="shared" si="4"/>
        <v>0</v>
      </c>
      <c r="N781" s="5">
        <f t="shared" si="5"/>
        <v>0</v>
      </c>
      <c r="O781" s="3">
        <f t="shared" si="6"/>
        <v>0</v>
      </c>
      <c r="P781" s="3">
        <f t="shared" si="25"/>
        <v>0</v>
      </c>
      <c r="V781" s="3"/>
      <c r="W781" s="3"/>
      <c r="X781" s="3"/>
      <c r="Y781" s="3"/>
      <c r="Z781" s="3"/>
      <c r="AA781" s="3"/>
      <c r="AB781" s="3"/>
      <c r="AC781" s="3"/>
      <c r="AG781" s="3"/>
    </row>
    <row r="782" spans="1:33" ht="15.75" customHeight="1">
      <c r="A782" s="3">
        <v>10249</v>
      </c>
      <c r="B782" s="3" t="s">
        <v>182</v>
      </c>
      <c r="C782" s="3" t="s">
        <v>155</v>
      </c>
      <c r="D782" s="3" t="s">
        <v>156</v>
      </c>
      <c r="E782" s="3" t="s">
        <v>22</v>
      </c>
      <c r="F782" s="3" t="s">
        <v>156</v>
      </c>
      <c r="G782" s="3"/>
      <c r="H782" s="3"/>
      <c r="I782" s="4">
        <f t="shared" si="0"/>
        <v>0</v>
      </c>
      <c r="J782" s="5">
        <f t="shared" si="1"/>
        <v>0</v>
      </c>
      <c r="K782" s="5">
        <f t="shared" si="2"/>
        <v>0</v>
      </c>
      <c r="L782" s="5">
        <f t="shared" si="3"/>
        <v>0</v>
      </c>
      <c r="M782" s="5">
        <f t="shared" si="4"/>
        <v>0</v>
      </c>
      <c r="N782" s="5">
        <f t="shared" si="5"/>
        <v>0</v>
      </c>
      <c r="O782" s="3">
        <f t="shared" si="6"/>
        <v>0</v>
      </c>
      <c r="P782" s="3">
        <f t="shared" si="25"/>
        <v>0</v>
      </c>
      <c r="V782" s="3"/>
      <c r="W782" s="3"/>
      <c r="X782" s="3"/>
      <c r="Y782" s="3"/>
      <c r="Z782" s="3"/>
      <c r="AA782" s="3"/>
      <c r="AB782" s="3"/>
      <c r="AC782" s="3"/>
      <c r="AG782" s="3"/>
    </row>
    <row r="783" spans="1:33" ht="15.75" customHeight="1">
      <c r="A783" s="3">
        <v>10250</v>
      </c>
      <c r="B783" s="3" t="s">
        <v>182</v>
      </c>
      <c r="C783" s="3" t="s">
        <v>155</v>
      </c>
      <c r="D783" s="3" t="s">
        <v>156</v>
      </c>
      <c r="E783" s="3" t="s">
        <v>22</v>
      </c>
      <c r="F783" s="3" t="s">
        <v>156</v>
      </c>
      <c r="G783" s="3"/>
      <c r="H783" s="3"/>
      <c r="I783" s="4">
        <f t="shared" si="0"/>
        <v>0</v>
      </c>
      <c r="J783" s="5">
        <f t="shared" si="1"/>
        <v>0</v>
      </c>
      <c r="K783" s="5">
        <f t="shared" si="2"/>
        <v>0</v>
      </c>
      <c r="L783" s="5">
        <f t="shared" si="3"/>
        <v>0</v>
      </c>
      <c r="M783" s="5">
        <f t="shared" si="4"/>
        <v>0</v>
      </c>
      <c r="N783" s="5">
        <f t="shared" si="5"/>
        <v>0</v>
      </c>
      <c r="O783" s="3">
        <f t="shared" si="6"/>
        <v>0</v>
      </c>
      <c r="P783" s="3">
        <f t="shared" si="25"/>
        <v>0</v>
      </c>
      <c r="V783" s="3"/>
      <c r="W783" s="3"/>
      <c r="X783" s="3"/>
      <c r="Y783" s="3"/>
      <c r="Z783" s="3"/>
      <c r="AA783" s="3"/>
      <c r="AB783" s="3"/>
      <c r="AC783" s="3"/>
      <c r="AG783" s="3"/>
    </row>
    <row r="784" spans="1:33" ht="15.75" customHeight="1">
      <c r="A784" s="3">
        <v>10251</v>
      </c>
      <c r="B784" s="3" t="s">
        <v>182</v>
      </c>
      <c r="C784" s="3" t="s">
        <v>155</v>
      </c>
      <c r="D784" s="3" t="s">
        <v>156</v>
      </c>
      <c r="E784" s="3" t="s">
        <v>22</v>
      </c>
      <c r="F784" s="3" t="s">
        <v>156</v>
      </c>
      <c r="G784" s="2">
        <v>21</v>
      </c>
      <c r="H784" s="2">
        <v>9.16</v>
      </c>
      <c r="I784" s="4">
        <f t="shared" si="0"/>
        <v>8.2676999999999996</v>
      </c>
      <c r="J784" s="5">
        <f t="shared" si="1"/>
        <v>30.0524944</v>
      </c>
      <c r="K784" s="5">
        <f t="shared" si="2"/>
        <v>513.55853655887267</v>
      </c>
      <c r="L784" s="5">
        <f t="shared" si="3"/>
        <v>616.27024387064716</v>
      </c>
      <c r="M784" s="5">
        <f t="shared" si="4"/>
        <v>446.7959268062192</v>
      </c>
      <c r="N784" s="5">
        <f t="shared" si="5"/>
        <v>223.3979634031096</v>
      </c>
      <c r="O784" s="3">
        <f t="shared" si="6"/>
        <v>819.87052568941226</v>
      </c>
      <c r="P784" s="3">
        <f t="shared" si="25"/>
        <v>371.88701484060641</v>
      </c>
      <c r="V784" s="3"/>
      <c r="W784" s="3"/>
      <c r="X784" s="3"/>
      <c r="Y784" s="3"/>
      <c r="Z784" s="3"/>
      <c r="AA784" s="3"/>
      <c r="AB784" s="3"/>
      <c r="AC784" s="3"/>
      <c r="AG784" s="3"/>
    </row>
    <row r="785" spans="1:33" ht="15.75" customHeight="1">
      <c r="A785" s="3">
        <v>10252</v>
      </c>
      <c r="B785" s="3" t="s">
        <v>182</v>
      </c>
      <c r="C785" s="3" t="s">
        <v>155</v>
      </c>
      <c r="D785" s="3" t="s">
        <v>156</v>
      </c>
      <c r="E785" s="3" t="s">
        <v>22</v>
      </c>
      <c r="F785" s="3" t="s">
        <v>156</v>
      </c>
      <c r="G785" s="3"/>
      <c r="H785" s="3"/>
      <c r="I785" s="4">
        <f t="shared" si="0"/>
        <v>0</v>
      </c>
      <c r="J785" s="5">
        <f t="shared" si="1"/>
        <v>0</v>
      </c>
      <c r="K785" s="5">
        <f t="shared" si="2"/>
        <v>0</v>
      </c>
      <c r="L785" s="5">
        <f t="shared" si="3"/>
        <v>0</v>
      </c>
      <c r="M785" s="5">
        <f t="shared" si="4"/>
        <v>0</v>
      </c>
      <c r="N785" s="5">
        <f t="shared" si="5"/>
        <v>0</v>
      </c>
      <c r="O785" s="3">
        <f t="shared" si="6"/>
        <v>0</v>
      </c>
      <c r="P785" s="3">
        <f t="shared" si="25"/>
        <v>0</v>
      </c>
      <c r="V785" s="3"/>
      <c r="W785" s="3"/>
      <c r="X785" s="3"/>
      <c r="Y785" s="3"/>
      <c r="Z785" s="3"/>
      <c r="AA785" s="3"/>
      <c r="AB785" s="3"/>
      <c r="AC785" s="3"/>
      <c r="AG785" s="3"/>
    </row>
    <row r="786" spans="1:33" ht="15.75" customHeight="1">
      <c r="A786" s="3">
        <v>10253</v>
      </c>
      <c r="B786" s="3" t="s">
        <v>182</v>
      </c>
      <c r="C786" s="3" t="s">
        <v>155</v>
      </c>
      <c r="D786" s="3" t="s">
        <v>156</v>
      </c>
      <c r="E786" s="3" t="s">
        <v>22</v>
      </c>
      <c r="F786" s="3" t="s">
        <v>156</v>
      </c>
      <c r="G786" s="3"/>
      <c r="H786" s="3"/>
      <c r="I786" s="4">
        <f t="shared" si="0"/>
        <v>0</v>
      </c>
      <c r="J786" s="5">
        <f t="shared" si="1"/>
        <v>0</v>
      </c>
      <c r="K786" s="5">
        <f t="shared" si="2"/>
        <v>0</v>
      </c>
      <c r="L786" s="5">
        <f t="shared" si="3"/>
        <v>0</v>
      </c>
      <c r="M786" s="5">
        <f t="shared" si="4"/>
        <v>0</v>
      </c>
      <c r="N786" s="5">
        <f t="shared" si="5"/>
        <v>0</v>
      </c>
      <c r="O786" s="3">
        <f t="shared" si="6"/>
        <v>0</v>
      </c>
      <c r="P786" s="3">
        <f t="shared" si="25"/>
        <v>0</v>
      </c>
      <c r="V786" s="3"/>
      <c r="W786" s="3"/>
      <c r="X786" s="3"/>
      <c r="Y786" s="3"/>
      <c r="Z786" s="3"/>
      <c r="AA786" s="3"/>
      <c r="AB786" s="3"/>
      <c r="AC786" s="3"/>
      <c r="AG786" s="3"/>
    </row>
    <row r="787" spans="1:33" ht="15.75" customHeight="1">
      <c r="A787" s="3">
        <v>10254</v>
      </c>
      <c r="B787" s="3" t="s">
        <v>182</v>
      </c>
      <c r="C787" s="3" t="s">
        <v>155</v>
      </c>
      <c r="D787" s="3" t="s">
        <v>156</v>
      </c>
      <c r="E787" s="3" t="s">
        <v>22</v>
      </c>
      <c r="F787" s="3" t="s">
        <v>156</v>
      </c>
      <c r="G787" s="2">
        <v>23.97</v>
      </c>
      <c r="H787" s="2">
        <v>12.5</v>
      </c>
      <c r="I787" s="4">
        <f t="shared" si="0"/>
        <v>9.4369889999999987</v>
      </c>
      <c r="J787" s="5">
        <f t="shared" si="1"/>
        <v>41.0105</v>
      </c>
      <c r="K787" s="5">
        <f t="shared" si="2"/>
        <v>913.06557820637863</v>
      </c>
      <c r="L787" s="5">
        <f t="shared" si="3"/>
        <v>1095.6786938476544</v>
      </c>
      <c r="M787" s="5">
        <f t="shared" si="4"/>
        <v>794.36705303954943</v>
      </c>
      <c r="N787" s="5">
        <f t="shared" si="5"/>
        <v>397.18352651977472</v>
      </c>
      <c r="O787" s="3">
        <f t="shared" si="6"/>
        <v>1457.6635423275732</v>
      </c>
      <c r="P787" s="3">
        <f t="shared" si="25"/>
        <v>661.18506082695922</v>
      </c>
      <c r="V787" s="2" t="s">
        <v>209</v>
      </c>
      <c r="W787" s="3"/>
      <c r="X787" s="3"/>
      <c r="Y787" s="3"/>
      <c r="Z787" s="3"/>
      <c r="AA787" s="3"/>
      <c r="AB787" s="3"/>
      <c r="AC787" s="3"/>
      <c r="AG787" s="3"/>
    </row>
    <row r="788" spans="1:33" ht="15.75" customHeight="1">
      <c r="A788" s="3">
        <v>10256</v>
      </c>
      <c r="B788" s="3" t="s">
        <v>182</v>
      </c>
      <c r="C788" s="3" t="s">
        <v>155</v>
      </c>
      <c r="D788" s="3" t="s">
        <v>156</v>
      </c>
      <c r="E788" s="3" t="s">
        <v>22</v>
      </c>
      <c r="F788" s="3" t="s">
        <v>156</v>
      </c>
      <c r="G788" s="3"/>
      <c r="H788" s="3"/>
      <c r="I788" s="4">
        <f t="shared" si="0"/>
        <v>0</v>
      </c>
      <c r="J788" s="5">
        <f t="shared" si="1"/>
        <v>0</v>
      </c>
      <c r="K788" s="5">
        <f t="shared" si="2"/>
        <v>0</v>
      </c>
      <c r="L788" s="5">
        <f t="shared" si="3"/>
        <v>0</v>
      </c>
      <c r="M788" s="5">
        <f t="shared" si="4"/>
        <v>0</v>
      </c>
      <c r="N788" s="5">
        <f t="shared" si="5"/>
        <v>0</v>
      </c>
      <c r="O788" s="3">
        <f t="shared" si="6"/>
        <v>0</v>
      </c>
      <c r="P788" s="3">
        <f t="shared" si="25"/>
        <v>0</v>
      </c>
      <c r="V788" s="3"/>
      <c r="W788" s="3"/>
      <c r="X788" s="3"/>
      <c r="Y788" s="3"/>
      <c r="Z788" s="3"/>
      <c r="AA788" s="3"/>
      <c r="AB788" s="3"/>
      <c r="AC788" s="3"/>
      <c r="AG788" s="3"/>
    </row>
    <row r="789" spans="1:33" ht="15.75" customHeight="1">
      <c r="A789" s="3">
        <v>10257</v>
      </c>
      <c r="B789" s="3" t="s">
        <v>182</v>
      </c>
      <c r="C789" s="3" t="s">
        <v>155</v>
      </c>
      <c r="D789" s="3" t="s">
        <v>156</v>
      </c>
      <c r="E789" s="3" t="s">
        <v>22</v>
      </c>
      <c r="F789" s="3" t="s">
        <v>156</v>
      </c>
      <c r="G789" s="3"/>
      <c r="H789" s="3"/>
      <c r="I789" s="4">
        <f t="shared" si="0"/>
        <v>0</v>
      </c>
      <c r="J789" s="5">
        <f t="shared" si="1"/>
        <v>0</v>
      </c>
      <c r="K789" s="5">
        <f t="shared" si="2"/>
        <v>0</v>
      </c>
      <c r="L789" s="5">
        <f t="shared" si="3"/>
        <v>0</v>
      </c>
      <c r="M789" s="5">
        <f t="shared" si="4"/>
        <v>0</v>
      </c>
      <c r="N789" s="5">
        <f t="shared" si="5"/>
        <v>0</v>
      </c>
      <c r="O789" s="3">
        <f t="shared" si="6"/>
        <v>0</v>
      </c>
      <c r="P789" s="3">
        <f t="shared" si="25"/>
        <v>0</v>
      </c>
      <c r="V789" s="3"/>
      <c r="W789" s="3"/>
      <c r="X789" s="3"/>
      <c r="Y789" s="3"/>
      <c r="Z789" s="3"/>
      <c r="AA789" s="3"/>
      <c r="AB789" s="3"/>
      <c r="AC789" s="3"/>
      <c r="AG789" s="3"/>
    </row>
    <row r="790" spans="1:33" ht="15.75" customHeight="1">
      <c r="A790" s="2">
        <v>10258</v>
      </c>
      <c r="B790" s="3" t="s">
        <v>182</v>
      </c>
      <c r="C790" s="3" t="s">
        <v>155</v>
      </c>
      <c r="D790" s="3" t="s">
        <v>156</v>
      </c>
      <c r="E790" s="3" t="s">
        <v>22</v>
      </c>
      <c r="F790" s="3" t="s">
        <v>156</v>
      </c>
      <c r="G790" s="2">
        <v>10.28</v>
      </c>
      <c r="H790" s="2">
        <v>11.17</v>
      </c>
      <c r="I790" s="4">
        <f t="shared" si="0"/>
        <v>4.0472359999999998</v>
      </c>
      <c r="J790" s="5">
        <f t="shared" si="1"/>
        <v>36.646982799999996</v>
      </c>
      <c r="K790" s="5">
        <f t="shared" si="2"/>
        <v>150.07048700977205</v>
      </c>
      <c r="L790" s="5">
        <f t="shared" si="3"/>
        <v>180.08458441172647</v>
      </c>
      <c r="M790" s="5">
        <f t="shared" si="4"/>
        <v>130.5613236985017</v>
      </c>
      <c r="N790" s="5">
        <f t="shared" si="5"/>
        <v>65.280661849250848</v>
      </c>
      <c r="O790" s="3">
        <f t="shared" si="6"/>
        <v>239.58002898675062</v>
      </c>
      <c r="P790" s="3">
        <f t="shared" si="25"/>
        <v>108.67167315276892</v>
      </c>
      <c r="V790" s="3"/>
      <c r="W790" s="3"/>
      <c r="X790" s="3"/>
      <c r="Y790" s="3"/>
      <c r="Z790" s="3"/>
      <c r="AA790" s="3"/>
      <c r="AB790" s="3"/>
      <c r="AC790" s="3"/>
      <c r="AG790" s="3"/>
    </row>
    <row r="791" spans="1:33" ht="15.75" customHeight="1">
      <c r="A791" s="3">
        <v>10259</v>
      </c>
      <c r="B791" s="3" t="s">
        <v>182</v>
      </c>
      <c r="C791" s="3" t="s">
        <v>155</v>
      </c>
      <c r="D791" s="3" t="s">
        <v>156</v>
      </c>
      <c r="E791" s="3" t="s">
        <v>22</v>
      </c>
      <c r="F791" s="3" t="s">
        <v>156</v>
      </c>
      <c r="G791" s="2">
        <v>31.83</v>
      </c>
      <c r="H791" s="2">
        <v>1.4</v>
      </c>
      <c r="I791" s="4">
        <f t="shared" si="0"/>
        <v>12.531471</v>
      </c>
      <c r="J791" s="5">
        <f t="shared" si="1"/>
        <v>4.5931759999999997</v>
      </c>
      <c r="K791" s="5">
        <f t="shared" si="2"/>
        <v>180.32552380960405</v>
      </c>
      <c r="L791" s="5">
        <f t="shared" si="3"/>
        <v>216.39062857152484</v>
      </c>
      <c r="M791" s="5">
        <f t="shared" si="4"/>
        <v>156.88320571435551</v>
      </c>
      <c r="N791" s="5">
        <f t="shared" si="5"/>
        <v>78.441602857177756</v>
      </c>
      <c r="O791" s="3">
        <f t="shared" si="6"/>
        <v>287.88068248584239</v>
      </c>
      <c r="P791" s="3">
        <f t="shared" si="25"/>
        <v>130.58048104597074</v>
      </c>
      <c r="V791" s="3"/>
      <c r="W791" s="3"/>
      <c r="X791" s="3"/>
      <c r="Y791" s="3"/>
      <c r="Z791" s="3"/>
      <c r="AA791" s="3"/>
      <c r="AB791" s="3"/>
      <c r="AC791" s="3"/>
      <c r="AG791" s="3"/>
    </row>
    <row r="792" spans="1:33" ht="15.75" customHeight="1">
      <c r="A792" s="3">
        <v>10260</v>
      </c>
      <c r="B792" s="3" t="s">
        <v>182</v>
      </c>
      <c r="C792" s="3" t="s">
        <v>155</v>
      </c>
      <c r="D792" s="3" t="s">
        <v>156</v>
      </c>
      <c r="E792" s="3" t="s">
        <v>22</v>
      </c>
      <c r="F792" s="3" t="s">
        <v>156</v>
      </c>
      <c r="G792" s="2">
        <v>24.19</v>
      </c>
      <c r="H792" s="2">
        <v>6</v>
      </c>
      <c r="I792" s="4">
        <f t="shared" si="0"/>
        <v>9.5236029999999996</v>
      </c>
      <c r="J792" s="5">
        <f t="shared" si="1"/>
        <v>19.685040000000001</v>
      </c>
      <c r="K792" s="5">
        <f t="shared" si="2"/>
        <v>446.35343013768431</v>
      </c>
      <c r="L792" s="5">
        <f t="shared" si="3"/>
        <v>535.62411616522115</v>
      </c>
      <c r="M792" s="5">
        <f t="shared" si="4"/>
        <v>388.32748421978533</v>
      </c>
      <c r="N792" s="5">
        <f t="shared" si="5"/>
        <v>194.16374210989267</v>
      </c>
      <c r="O792" s="3">
        <f t="shared" si="6"/>
        <v>712.58093354330606</v>
      </c>
      <c r="P792" s="3">
        <f t="shared" si="25"/>
        <v>323.22127446272071</v>
      </c>
      <c r="V792" s="3"/>
      <c r="W792" s="3"/>
      <c r="X792" s="3"/>
      <c r="Y792" s="3"/>
      <c r="Z792" s="3"/>
      <c r="AA792" s="3"/>
      <c r="AB792" s="3"/>
      <c r="AC792" s="3"/>
      <c r="AG792" s="3"/>
    </row>
    <row r="793" spans="1:33" ht="15.75" customHeight="1">
      <c r="A793" s="3">
        <v>10261</v>
      </c>
      <c r="B793" s="3" t="s">
        <v>182</v>
      </c>
      <c r="C793" s="3" t="s">
        <v>155</v>
      </c>
      <c r="D793" s="3" t="s">
        <v>156</v>
      </c>
      <c r="E793" s="3" t="s">
        <v>22</v>
      </c>
      <c r="F793" s="3" t="s">
        <v>156</v>
      </c>
      <c r="G793" s="2">
        <v>20.309999999999999</v>
      </c>
      <c r="H793" s="2">
        <v>11.2</v>
      </c>
      <c r="I793" s="4">
        <f t="shared" si="0"/>
        <v>7.996046999999999</v>
      </c>
      <c r="J793" s="5">
        <f t="shared" si="1"/>
        <v>36.745407999999998</v>
      </c>
      <c r="K793" s="5">
        <f t="shared" si="2"/>
        <v>587.34565315656016</v>
      </c>
      <c r="L793" s="5">
        <f t="shared" si="3"/>
        <v>704.81478378787222</v>
      </c>
      <c r="M793" s="5">
        <f t="shared" si="4"/>
        <v>510.99071824620734</v>
      </c>
      <c r="N793" s="5">
        <f t="shared" si="5"/>
        <v>255.49535912310367</v>
      </c>
      <c r="O793" s="3">
        <f t="shared" si="6"/>
        <v>937.66796798179041</v>
      </c>
      <c r="P793" s="3">
        <f t="shared" si="25"/>
        <v>425.31903586994446</v>
      </c>
      <c r="V793" s="3"/>
      <c r="W793" s="3"/>
      <c r="X793" s="3"/>
      <c r="Y793" s="3"/>
      <c r="Z793" s="3"/>
      <c r="AA793" s="3"/>
      <c r="AB793" s="3"/>
      <c r="AC793" s="3"/>
      <c r="AG793" s="3"/>
    </row>
    <row r="794" spans="1:33" ht="15.75" customHeight="1">
      <c r="A794" s="3">
        <v>10262</v>
      </c>
      <c r="B794" s="3" t="s">
        <v>182</v>
      </c>
      <c r="C794" s="3" t="s">
        <v>155</v>
      </c>
      <c r="D794" s="3" t="s">
        <v>156</v>
      </c>
      <c r="E794" s="3" t="s">
        <v>22</v>
      </c>
      <c r="F794" s="3" t="s">
        <v>156</v>
      </c>
      <c r="G794" s="2">
        <v>30.23</v>
      </c>
      <c r="H794" s="2">
        <v>13.4</v>
      </c>
      <c r="I794" s="4">
        <f t="shared" si="0"/>
        <v>11.901551</v>
      </c>
      <c r="J794" s="5">
        <f t="shared" si="1"/>
        <v>43.963256000000001</v>
      </c>
      <c r="K794" s="5">
        <f t="shared" si="2"/>
        <v>1556.8149096893465</v>
      </c>
      <c r="L794" s="5">
        <f t="shared" si="3"/>
        <v>1868.1778916272156</v>
      </c>
      <c r="M794" s="5">
        <f t="shared" si="4"/>
        <v>1354.4289714297313</v>
      </c>
      <c r="N794" s="5">
        <f t="shared" si="5"/>
        <v>677.21448571486565</v>
      </c>
      <c r="O794" s="3">
        <f t="shared" si="6"/>
        <v>2485.3771625735567</v>
      </c>
      <c r="P794" s="3">
        <f t="shared" si="25"/>
        <v>1127.3481175156148</v>
      </c>
      <c r="V794" s="2" t="s">
        <v>209</v>
      </c>
      <c r="W794" s="3"/>
      <c r="X794" s="3"/>
      <c r="Y794" s="3"/>
      <c r="Z794" s="3"/>
      <c r="AA794" s="3"/>
      <c r="AB794" s="3"/>
      <c r="AC794" s="3"/>
      <c r="AG794" s="3"/>
    </row>
    <row r="795" spans="1:33" ht="15.75" customHeight="1">
      <c r="A795" s="3">
        <v>22273</v>
      </c>
      <c r="B795" s="3" t="s">
        <v>182</v>
      </c>
      <c r="C795" s="3" t="s">
        <v>157</v>
      </c>
      <c r="D795" s="3" t="s">
        <v>158</v>
      </c>
      <c r="E795" s="3" t="s">
        <v>22</v>
      </c>
      <c r="F795" s="3" t="s">
        <v>159</v>
      </c>
      <c r="G795" s="2">
        <v>38.520000000000003</v>
      </c>
      <c r="H795" s="2">
        <v>9.1999999999999993</v>
      </c>
      <c r="I795" s="4">
        <f t="shared" si="0"/>
        <v>15.165324000000002</v>
      </c>
      <c r="J795" s="5">
        <f t="shared" si="1"/>
        <v>30.183727999999999</v>
      </c>
      <c r="K795" s="5">
        <f t="shared" si="2"/>
        <v>1735.4666554609316</v>
      </c>
      <c r="L795" s="5">
        <f t="shared" si="3"/>
        <v>2082.5599865531181</v>
      </c>
      <c r="M795" s="5">
        <f t="shared" si="4"/>
        <v>1509.8559902510106</v>
      </c>
      <c r="N795" s="5">
        <f t="shared" si="5"/>
        <v>754.92799512550528</v>
      </c>
      <c r="O795" s="3">
        <f t="shared" si="6"/>
        <v>2770.5857421106043</v>
      </c>
      <c r="P795" s="3">
        <f t="shared" si="25"/>
        <v>1256.7165530521579</v>
      </c>
      <c r="V795" s="3"/>
      <c r="W795" s="3"/>
      <c r="X795" s="3"/>
      <c r="Y795" s="3"/>
      <c r="Z795" s="3"/>
      <c r="AA795" s="3"/>
      <c r="AB795" s="3"/>
      <c r="AC795" s="3"/>
      <c r="AG795" s="3"/>
    </row>
    <row r="796" spans="1:33" ht="15.75" customHeight="1">
      <c r="A796" s="3">
        <v>21478</v>
      </c>
      <c r="B796" s="3" t="s">
        <v>182</v>
      </c>
      <c r="C796" s="3" t="s">
        <v>157</v>
      </c>
      <c r="D796" s="3" t="s">
        <v>158</v>
      </c>
      <c r="E796" s="3" t="s">
        <v>22</v>
      </c>
      <c r="F796" s="3" t="s">
        <v>159</v>
      </c>
      <c r="G796" s="3"/>
      <c r="H796" s="3"/>
      <c r="I796" s="4">
        <f t="shared" si="0"/>
        <v>0</v>
      </c>
      <c r="J796" s="5">
        <f t="shared" si="1"/>
        <v>0</v>
      </c>
      <c r="K796" s="5">
        <f t="shared" si="2"/>
        <v>0</v>
      </c>
      <c r="L796" s="5">
        <f t="shared" si="3"/>
        <v>0</v>
      </c>
      <c r="M796" s="5">
        <f t="shared" si="4"/>
        <v>0</v>
      </c>
      <c r="N796" s="5">
        <f t="shared" si="5"/>
        <v>0</v>
      </c>
      <c r="O796" s="3">
        <f t="shared" si="6"/>
        <v>0</v>
      </c>
      <c r="P796" s="3">
        <f t="shared" si="25"/>
        <v>0</v>
      </c>
      <c r="V796" s="3"/>
      <c r="W796" s="3"/>
      <c r="X796" s="3"/>
      <c r="Y796" s="3"/>
      <c r="Z796" s="3"/>
      <c r="AA796" s="3"/>
      <c r="AB796" s="3"/>
      <c r="AC796" s="3"/>
      <c r="AG796" s="3"/>
    </row>
    <row r="797" spans="1:33" ht="15.75" customHeight="1">
      <c r="A797" s="3">
        <v>21477</v>
      </c>
      <c r="B797" s="3" t="s">
        <v>182</v>
      </c>
      <c r="C797" s="3" t="s">
        <v>157</v>
      </c>
      <c r="D797" s="3" t="s">
        <v>158</v>
      </c>
      <c r="E797" s="3" t="s">
        <v>22</v>
      </c>
      <c r="F797" s="3" t="s">
        <v>159</v>
      </c>
      <c r="G797" s="2">
        <v>28.97</v>
      </c>
      <c r="H797" s="2">
        <v>3.8</v>
      </c>
      <c r="I797" s="4">
        <f t="shared" si="0"/>
        <v>11.405488999999999</v>
      </c>
      <c r="J797" s="5">
        <f t="shared" si="1"/>
        <v>12.467191999999999</v>
      </c>
      <c r="K797" s="5">
        <f t="shared" si="2"/>
        <v>405.44922676264559</v>
      </c>
      <c r="L797" s="5">
        <f t="shared" si="3"/>
        <v>486.53907211517469</v>
      </c>
      <c r="M797" s="5">
        <f t="shared" si="4"/>
        <v>352.74082728350163</v>
      </c>
      <c r="N797" s="5">
        <f t="shared" si="5"/>
        <v>176.37041364175082</v>
      </c>
      <c r="O797" s="3">
        <f t="shared" si="6"/>
        <v>647.27941806522551</v>
      </c>
      <c r="P797" s="3">
        <f t="shared" si="25"/>
        <v>293.60100529242646</v>
      </c>
      <c r="V797" s="3"/>
      <c r="W797" s="3"/>
      <c r="X797" s="3"/>
      <c r="Y797" s="3"/>
      <c r="Z797" s="3"/>
      <c r="AA797" s="3"/>
      <c r="AB797" s="3"/>
      <c r="AC797" s="3"/>
      <c r="AG797" s="3"/>
    </row>
    <row r="798" spans="1:33" ht="15.75" customHeight="1">
      <c r="A798" s="3">
        <v>21479</v>
      </c>
      <c r="B798" s="3" t="s">
        <v>182</v>
      </c>
      <c r="C798" s="3" t="s">
        <v>157</v>
      </c>
      <c r="D798" s="3" t="s">
        <v>158</v>
      </c>
      <c r="E798" s="3" t="s">
        <v>19</v>
      </c>
      <c r="F798" s="3" t="s">
        <v>159</v>
      </c>
      <c r="G798" s="2">
        <v>43.1</v>
      </c>
      <c r="H798" s="2">
        <v>4.7699999999999996</v>
      </c>
      <c r="I798" s="4">
        <f t="shared" si="0"/>
        <v>16.96847</v>
      </c>
      <c r="J798" s="5">
        <f t="shared" si="1"/>
        <v>15.649606799999999</v>
      </c>
      <c r="K798" s="5">
        <f t="shared" si="2"/>
        <v>1126.493807908113</v>
      </c>
      <c r="L798" s="5">
        <f t="shared" si="3"/>
        <v>1351.7925694897356</v>
      </c>
      <c r="M798" s="5">
        <f t="shared" si="4"/>
        <v>980.04961288005825</v>
      </c>
      <c r="N798" s="5">
        <f t="shared" si="5"/>
        <v>490.02480644002912</v>
      </c>
      <c r="O798" s="3">
        <f t="shared" si="6"/>
        <v>1798.3910396349067</v>
      </c>
      <c r="P798" s="3">
        <f t="shared" si="25"/>
        <v>815.73645385476129</v>
      </c>
      <c r="V798" s="3"/>
      <c r="W798" s="3"/>
      <c r="X798" s="3"/>
      <c r="Y798" s="3"/>
      <c r="Z798" s="3"/>
      <c r="AA798" s="3"/>
      <c r="AB798" s="3"/>
      <c r="AC798" s="3"/>
      <c r="AG798" s="3"/>
    </row>
    <row r="799" spans="1:33" ht="15.75" customHeight="1">
      <c r="A799" s="3">
        <v>21476</v>
      </c>
      <c r="B799" s="3" t="s">
        <v>182</v>
      </c>
      <c r="C799" s="3" t="s">
        <v>157</v>
      </c>
      <c r="D799" s="3" t="s">
        <v>158</v>
      </c>
      <c r="E799" s="3" t="s">
        <v>22</v>
      </c>
      <c r="F799" s="3" t="s">
        <v>159</v>
      </c>
      <c r="G799" s="3"/>
      <c r="H799" s="3"/>
      <c r="I799" s="4">
        <f t="shared" si="0"/>
        <v>0</v>
      </c>
      <c r="J799" s="5">
        <f t="shared" si="1"/>
        <v>0</v>
      </c>
      <c r="K799" s="5">
        <f t="shared" si="2"/>
        <v>0</v>
      </c>
      <c r="L799" s="5">
        <f t="shared" si="3"/>
        <v>0</v>
      </c>
      <c r="M799" s="5">
        <f t="shared" si="4"/>
        <v>0</v>
      </c>
      <c r="N799" s="5">
        <f t="shared" si="5"/>
        <v>0</v>
      </c>
      <c r="O799" s="3">
        <f t="shared" si="6"/>
        <v>0</v>
      </c>
      <c r="P799" s="3">
        <f t="shared" si="25"/>
        <v>0</v>
      </c>
      <c r="V799" s="3"/>
      <c r="W799" s="3"/>
      <c r="X799" s="3"/>
      <c r="Y799" s="3"/>
      <c r="Z799" s="3"/>
      <c r="AA799" s="3"/>
      <c r="AB799" s="3"/>
      <c r="AC799" s="3"/>
      <c r="AG799" s="3"/>
    </row>
    <row r="800" spans="1:33" ht="15.75" customHeight="1">
      <c r="A800" s="3">
        <v>21475</v>
      </c>
      <c r="B800" s="3" t="s">
        <v>182</v>
      </c>
      <c r="C800" s="3" t="s">
        <v>157</v>
      </c>
      <c r="D800" s="3" t="s">
        <v>158</v>
      </c>
      <c r="E800" s="3" t="s">
        <v>30</v>
      </c>
      <c r="F800" s="3" t="s">
        <v>159</v>
      </c>
      <c r="G800" s="2">
        <v>17.510000000000002</v>
      </c>
      <c r="H800" s="2">
        <v>6.7</v>
      </c>
      <c r="I800" s="4">
        <f t="shared" si="0"/>
        <v>6.8936870000000008</v>
      </c>
      <c r="J800" s="5">
        <f t="shared" si="1"/>
        <v>21.981628000000001</v>
      </c>
      <c r="K800" s="5">
        <f t="shared" si="2"/>
        <v>261.15778972318446</v>
      </c>
      <c r="L800" s="5">
        <f t="shared" si="3"/>
        <v>313.38934766782137</v>
      </c>
      <c r="M800" s="5">
        <f t="shared" si="4"/>
        <v>227.20727705917048</v>
      </c>
      <c r="N800" s="5">
        <f t="shared" si="5"/>
        <v>113.60363852958524</v>
      </c>
      <c r="O800" s="3">
        <f t="shared" si="6"/>
        <v>416.92535340357784</v>
      </c>
      <c r="P800" s="3">
        <f t="shared" si="25"/>
        <v>189.11415916341645</v>
      </c>
      <c r="V800" s="3"/>
      <c r="W800" s="3"/>
      <c r="X800" s="3"/>
      <c r="Y800" s="3"/>
      <c r="Z800" s="3"/>
      <c r="AA800" s="3"/>
      <c r="AB800" s="3"/>
      <c r="AC800" s="3"/>
      <c r="AG800" s="3"/>
    </row>
    <row r="801" spans="1:33" ht="15.75" customHeight="1">
      <c r="A801" s="3">
        <v>21474</v>
      </c>
      <c r="B801" s="3" t="s">
        <v>182</v>
      </c>
      <c r="C801" s="3" t="s">
        <v>157</v>
      </c>
      <c r="D801" s="3" t="s">
        <v>158</v>
      </c>
      <c r="E801" s="3" t="s">
        <v>22</v>
      </c>
      <c r="F801" s="3" t="s">
        <v>159</v>
      </c>
      <c r="G801" s="2">
        <v>28.97</v>
      </c>
      <c r="H801" s="2">
        <v>6.9</v>
      </c>
      <c r="I801" s="4">
        <f t="shared" si="0"/>
        <v>11.405488999999999</v>
      </c>
      <c r="J801" s="5">
        <f t="shared" si="1"/>
        <v>22.637796000000002</v>
      </c>
      <c r="K801" s="5">
        <f t="shared" si="2"/>
        <v>736.21043806901446</v>
      </c>
      <c r="L801" s="5">
        <f t="shared" si="3"/>
        <v>883.45252568281728</v>
      </c>
      <c r="M801" s="5">
        <f t="shared" si="4"/>
        <v>640.50308112004257</v>
      </c>
      <c r="N801" s="5">
        <f t="shared" si="5"/>
        <v>320.25154056002128</v>
      </c>
      <c r="O801" s="3">
        <f t="shared" si="6"/>
        <v>1175.3231538552782</v>
      </c>
      <c r="P801" s="3">
        <f t="shared" si="25"/>
        <v>533.11761487309025</v>
      </c>
      <c r="V801" s="3"/>
      <c r="W801" s="3"/>
      <c r="X801" s="3"/>
      <c r="Y801" s="3"/>
      <c r="Z801" s="3"/>
      <c r="AA801" s="3"/>
      <c r="AB801" s="3"/>
      <c r="AC801" s="3"/>
      <c r="AG801" s="3"/>
    </row>
    <row r="802" spans="1:33" ht="15.75" customHeight="1">
      <c r="A802" s="3">
        <v>21473</v>
      </c>
      <c r="B802" s="3" t="s">
        <v>182</v>
      </c>
      <c r="C802" s="3" t="s">
        <v>157</v>
      </c>
      <c r="D802" s="3" t="s">
        <v>158</v>
      </c>
      <c r="E802" s="3" t="s">
        <v>22</v>
      </c>
      <c r="F802" s="3" t="s">
        <v>159</v>
      </c>
      <c r="G802" s="2">
        <v>34.380000000000003</v>
      </c>
      <c r="H802" s="2">
        <v>7.15</v>
      </c>
      <c r="I802" s="4">
        <f t="shared" si="0"/>
        <v>13.535406</v>
      </c>
      <c r="J802" s="5">
        <f t="shared" si="1"/>
        <v>23.458006000000001</v>
      </c>
      <c r="K802" s="5">
        <f t="shared" si="2"/>
        <v>1074.4189906080942</v>
      </c>
      <c r="L802" s="5">
        <f t="shared" si="3"/>
        <v>1289.302788729713</v>
      </c>
      <c r="M802" s="5">
        <f t="shared" si="4"/>
        <v>934.7445218290419</v>
      </c>
      <c r="N802" s="5">
        <f t="shared" si="5"/>
        <v>467.37226091452095</v>
      </c>
      <c r="O802" s="3">
        <f t="shared" si="6"/>
        <v>1715.2561975562919</v>
      </c>
      <c r="P802" s="3">
        <f t="shared" si="25"/>
        <v>778.02712380674666</v>
      </c>
      <c r="V802" s="3"/>
      <c r="W802" s="3"/>
      <c r="X802" s="3"/>
      <c r="Y802" s="3"/>
      <c r="Z802" s="3"/>
      <c r="AA802" s="3"/>
      <c r="AB802" s="3"/>
      <c r="AC802" s="3"/>
      <c r="AG802" s="3"/>
    </row>
    <row r="803" spans="1:33" ht="15.75" customHeight="1">
      <c r="A803" s="3">
        <v>21471</v>
      </c>
      <c r="B803" s="3" t="s">
        <v>182</v>
      </c>
      <c r="C803" s="3" t="s">
        <v>157</v>
      </c>
      <c r="D803" s="3" t="s">
        <v>158</v>
      </c>
      <c r="E803" s="3" t="s">
        <v>22</v>
      </c>
      <c r="F803" s="3" t="s">
        <v>159</v>
      </c>
      <c r="G803" s="2">
        <v>10.45</v>
      </c>
      <c r="H803" s="2">
        <v>3.23</v>
      </c>
      <c r="I803" s="4">
        <f t="shared" si="0"/>
        <v>4.1141649999999998</v>
      </c>
      <c r="J803" s="5">
        <f t="shared" si="1"/>
        <v>10.597113199999999</v>
      </c>
      <c r="K803" s="5">
        <f t="shared" si="2"/>
        <v>44.842621415719044</v>
      </c>
      <c r="L803" s="5">
        <f t="shared" si="3"/>
        <v>53.811145698862852</v>
      </c>
      <c r="M803" s="5">
        <f t="shared" si="4"/>
        <v>39.013080631675564</v>
      </c>
      <c r="N803" s="5">
        <f t="shared" si="5"/>
        <v>19.506540315837782</v>
      </c>
      <c r="O803" s="3">
        <f t="shared" si="6"/>
        <v>71.589002959124656</v>
      </c>
      <c r="P803" s="3">
        <f t="shared" si="25"/>
        <v>32.472225518166368</v>
      </c>
      <c r="V803" s="3"/>
      <c r="W803" s="3"/>
      <c r="X803" s="3"/>
      <c r="Y803" s="3"/>
      <c r="Z803" s="3"/>
      <c r="AA803" s="3"/>
      <c r="AB803" s="3"/>
      <c r="AC803" s="3"/>
      <c r="AG803" s="3"/>
    </row>
    <row r="804" spans="1:33" ht="15.75" customHeight="1">
      <c r="A804" s="3">
        <v>21470</v>
      </c>
      <c r="B804" s="3" t="s">
        <v>182</v>
      </c>
      <c r="C804" s="3" t="s">
        <v>157</v>
      </c>
      <c r="D804" s="3" t="s">
        <v>158</v>
      </c>
      <c r="E804" s="3" t="s">
        <v>58</v>
      </c>
      <c r="F804" s="3" t="s">
        <v>159</v>
      </c>
      <c r="G804" s="2">
        <v>49.66</v>
      </c>
      <c r="H804" s="2">
        <v>12.9</v>
      </c>
      <c r="I804" s="4">
        <f t="shared" si="0"/>
        <v>19.551141999999999</v>
      </c>
      <c r="J804" s="5">
        <f t="shared" si="1"/>
        <v>42.322836000000002</v>
      </c>
      <c r="K804" s="5">
        <f t="shared" si="2"/>
        <v>4044.4458973058895</v>
      </c>
      <c r="L804" s="5">
        <f t="shared" si="3"/>
        <v>4853.3350767670672</v>
      </c>
      <c r="M804" s="5">
        <f t="shared" si="4"/>
        <v>3518.6679306561236</v>
      </c>
      <c r="N804" s="5">
        <f t="shared" si="5"/>
        <v>1759.3339653280618</v>
      </c>
      <c r="O804" s="3">
        <f t="shared" si="6"/>
        <v>6456.7556527539864</v>
      </c>
      <c r="P804" s="3">
        <f t="shared" si="25"/>
        <v>2928.735099043578</v>
      </c>
      <c r="V804" s="3"/>
      <c r="W804" s="3"/>
      <c r="X804" s="3"/>
      <c r="Y804" s="3"/>
      <c r="Z804" s="3"/>
      <c r="AA804" s="3"/>
      <c r="AB804" s="3"/>
      <c r="AC804" s="3"/>
      <c r="AG804" s="3"/>
    </row>
    <row r="805" spans="1:33" ht="15.75" customHeight="1">
      <c r="A805" s="3">
        <v>22277</v>
      </c>
      <c r="B805" s="3" t="s">
        <v>182</v>
      </c>
      <c r="C805" s="3" t="s">
        <v>157</v>
      </c>
      <c r="D805" s="3" t="s">
        <v>158</v>
      </c>
      <c r="E805" s="3" t="s">
        <v>19</v>
      </c>
      <c r="F805" s="3" t="s">
        <v>159</v>
      </c>
      <c r="G805" s="3"/>
      <c r="H805" s="3"/>
      <c r="I805" s="4">
        <f t="shared" si="0"/>
        <v>0</v>
      </c>
      <c r="J805" s="5">
        <f t="shared" si="1"/>
        <v>0</v>
      </c>
      <c r="K805" s="5">
        <f t="shared" si="2"/>
        <v>0</v>
      </c>
      <c r="L805" s="5">
        <f t="shared" si="3"/>
        <v>0</v>
      </c>
      <c r="M805" s="5">
        <f t="shared" si="4"/>
        <v>0</v>
      </c>
      <c r="N805" s="5">
        <f t="shared" si="5"/>
        <v>0</v>
      </c>
      <c r="O805" s="3">
        <f t="shared" si="6"/>
        <v>0</v>
      </c>
      <c r="P805" s="3">
        <f t="shared" si="25"/>
        <v>0</v>
      </c>
      <c r="V805" s="3"/>
      <c r="W805" s="3"/>
      <c r="X805" s="3"/>
      <c r="Y805" s="3"/>
      <c r="Z805" s="3"/>
      <c r="AA805" s="3"/>
      <c r="AB805" s="3"/>
      <c r="AC805" s="3"/>
      <c r="AG805" s="3"/>
    </row>
    <row r="806" spans="1:33" ht="15.75" customHeight="1">
      <c r="A806" s="3">
        <v>22276</v>
      </c>
      <c r="B806" s="3" t="s">
        <v>182</v>
      </c>
      <c r="C806" s="3" t="s">
        <v>157</v>
      </c>
      <c r="D806" s="3" t="s">
        <v>158</v>
      </c>
      <c r="E806" s="3" t="s">
        <v>19</v>
      </c>
      <c r="F806" s="3" t="s">
        <v>159</v>
      </c>
      <c r="G806" s="2">
        <v>9.5500000000000007</v>
      </c>
      <c r="H806" s="2">
        <v>2.7</v>
      </c>
      <c r="I806" s="4">
        <f t="shared" si="0"/>
        <v>3.7598350000000003</v>
      </c>
      <c r="J806" s="5">
        <f t="shared" si="1"/>
        <v>8.8582680000000007</v>
      </c>
      <c r="K806" s="5">
        <f t="shared" si="2"/>
        <v>31.305914644757994</v>
      </c>
      <c r="L806" s="5">
        <f t="shared" si="3"/>
        <v>37.567097573709589</v>
      </c>
      <c r="M806" s="5">
        <f t="shared" si="4"/>
        <v>27.236145740939453</v>
      </c>
      <c r="N806" s="5">
        <f t="shared" si="5"/>
        <v>13.618072870469726</v>
      </c>
      <c r="O806" s="3">
        <f t="shared" si="6"/>
        <v>49.978327434623893</v>
      </c>
      <c r="P806" s="3">
        <f t="shared" si="25"/>
        <v>22.669787989707071</v>
      </c>
      <c r="V806" s="3"/>
      <c r="W806" s="3"/>
      <c r="X806" s="3"/>
      <c r="Y806" s="3"/>
      <c r="Z806" s="3"/>
      <c r="AA806" s="3"/>
      <c r="AB806" s="3"/>
      <c r="AC806" s="3"/>
      <c r="AG806" s="3"/>
    </row>
    <row r="807" spans="1:33" ht="15.75" customHeight="1">
      <c r="A807" s="3">
        <v>22275</v>
      </c>
      <c r="B807" s="3" t="s">
        <v>182</v>
      </c>
      <c r="C807" s="3" t="s">
        <v>157</v>
      </c>
      <c r="D807" s="3" t="s">
        <v>158</v>
      </c>
      <c r="E807" s="3" t="s">
        <v>19</v>
      </c>
      <c r="F807" s="3" t="s">
        <v>159</v>
      </c>
      <c r="G807" s="2">
        <v>12.1</v>
      </c>
      <c r="H807" s="2">
        <v>2.57</v>
      </c>
      <c r="I807" s="4">
        <f t="shared" si="0"/>
        <v>4.7637700000000001</v>
      </c>
      <c r="J807" s="5">
        <f t="shared" si="1"/>
        <v>8.431758799999999</v>
      </c>
      <c r="K807" s="5">
        <f t="shared" si="2"/>
        <v>47.836539305665035</v>
      </c>
      <c r="L807" s="5">
        <f t="shared" si="3"/>
        <v>57.403847166798037</v>
      </c>
      <c r="M807" s="5">
        <f t="shared" si="4"/>
        <v>41.617789195928573</v>
      </c>
      <c r="N807" s="5">
        <f t="shared" si="5"/>
        <v>20.808894597964287</v>
      </c>
      <c r="O807" s="3">
        <f t="shared" si="6"/>
        <v>76.368643174528927</v>
      </c>
      <c r="P807" s="3">
        <f t="shared" si="25"/>
        <v>34.640233851218902</v>
      </c>
      <c r="V807" s="3"/>
      <c r="W807" s="3"/>
      <c r="X807" s="3"/>
      <c r="Y807" s="3"/>
      <c r="Z807" s="3"/>
      <c r="AA807" s="3"/>
      <c r="AB807" s="3"/>
      <c r="AC807" s="3"/>
      <c r="AG807" s="3"/>
    </row>
    <row r="808" spans="1:33" ht="15.75" customHeight="1">
      <c r="A808" s="3">
        <v>22274</v>
      </c>
      <c r="B808" s="3" t="s">
        <v>182</v>
      </c>
      <c r="C808" s="3" t="s">
        <v>157</v>
      </c>
      <c r="D808" s="3" t="s">
        <v>158</v>
      </c>
      <c r="E808" s="3" t="s">
        <v>19</v>
      </c>
      <c r="F808" s="3" t="s">
        <v>159</v>
      </c>
      <c r="G808" s="2">
        <v>15.22</v>
      </c>
      <c r="H808" s="2">
        <v>3.17</v>
      </c>
      <c r="I808" s="4">
        <f t="shared" si="0"/>
        <v>5.9921139999999999</v>
      </c>
      <c r="J808" s="5">
        <f t="shared" si="1"/>
        <v>10.4002628</v>
      </c>
      <c r="K808" s="5">
        <f t="shared" si="2"/>
        <v>93.356477478153025</v>
      </c>
      <c r="L808" s="5">
        <f t="shared" si="3"/>
        <v>112.02777297378363</v>
      </c>
      <c r="M808" s="5">
        <f t="shared" si="4"/>
        <v>81.220135405993133</v>
      </c>
      <c r="N808" s="5">
        <f t="shared" si="5"/>
        <v>40.610067702996567</v>
      </c>
      <c r="O808" s="3">
        <f t="shared" si="6"/>
        <v>149.03894846999739</v>
      </c>
      <c r="P808" s="3">
        <f t="shared" si="25"/>
        <v>67.602929858813994</v>
      </c>
      <c r="V808" s="3"/>
      <c r="W808" s="3"/>
      <c r="X808" s="3"/>
      <c r="Y808" s="3"/>
      <c r="Z808" s="3"/>
      <c r="AA808" s="3"/>
      <c r="AB808" s="3"/>
      <c r="AC808" s="3"/>
      <c r="AG808" s="3"/>
    </row>
    <row r="809" spans="1:33" ht="15.75" customHeight="1">
      <c r="A809" s="3">
        <v>22428</v>
      </c>
      <c r="B809" s="3" t="s">
        <v>210</v>
      </c>
      <c r="C809" s="3" t="s">
        <v>78</v>
      </c>
      <c r="D809" s="3" t="s">
        <v>79</v>
      </c>
      <c r="E809" s="3" t="s">
        <v>19</v>
      </c>
      <c r="F809" s="3" t="s">
        <v>80</v>
      </c>
      <c r="G809" s="3"/>
      <c r="H809" s="3"/>
      <c r="I809" s="4">
        <f t="shared" si="0"/>
        <v>0</v>
      </c>
      <c r="J809" s="5">
        <f t="shared" si="1"/>
        <v>0</v>
      </c>
      <c r="K809" s="5">
        <f t="shared" si="2"/>
        <v>0</v>
      </c>
      <c r="L809" s="5">
        <f t="shared" si="3"/>
        <v>0</v>
      </c>
      <c r="M809" s="5">
        <f t="shared" si="4"/>
        <v>0</v>
      </c>
      <c r="N809" s="5">
        <f t="shared" si="5"/>
        <v>0</v>
      </c>
      <c r="O809" s="3">
        <f t="shared" si="6"/>
        <v>0</v>
      </c>
      <c r="P809" s="3">
        <f t="shared" si="25"/>
        <v>0</v>
      </c>
      <c r="V809" s="3"/>
      <c r="W809" s="3"/>
      <c r="X809" s="3"/>
      <c r="Y809" s="3"/>
      <c r="Z809" s="3"/>
      <c r="AA809" s="3"/>
      <c r="AB809" s="3"/>
      <c r="AC809" s="3"/>
      <c r="AG809" s="3"/>
    </row>
    <row r="810" spans="1:33" ht="15.75" customHeight="1">
      <c r="A810" s="3">
        <v>22430</v>
      </c>
      <c r="B810" s="3" t="s">
        <v>210</v>
      </c>
      <c r="C810" s="3" t="s">
        <v>106</v>
      </c>
      <c r="D810" s="3" t="s">
        <v>107</v>
      </c>
      <c r="E810" s="3" t="s">
        <v>30</v>
      </c>
      <c r="F810" s="3" t="s">
        <v>108</v>
      </c>
      <c r="G810" s="3"/>
      <c r="H810" s="3"/>
      <c r="I810" s="4">
        <f t="shared" si="0"/>
        <v>0</v>
      </c>
      <c r="J810" s="5">
        <f t="shared" si="1"/>
        <v>0</v>
      </c>
      <c r="K810" s="5">
        <f t="shared" si="2"/>
        <v>0</v>
      </c>
      <c r="L810" s="5">
        <f t="shared" si="3"/>
        <v>0</v>
      </c>
      <c r="M810" s="5">
        <f t="shared" si="4"/>
        <v>0</v>
      </c>
      <c r="N810" s="5">
        <f t="shared" si="5"/>
        <v>0</v>
      </c>
      <c r="O810" s="3">
        <f t="shared" si="6"/>
        <v>0</v>
      </c>
      <c r="P810" s="3">
        <f t="shared" si="25"/>
        <v>0</v>
      </c>
      <c r="V810" s="3"/>
      <c r="W810" s="3"/>
      <c r="X810" s="3"/>
      <c r="Y810" s="3"/>
      <c r="Z810" s="3"/>
      <c r="AA810" s="3"/>
      <c r="AB810" s="3"/>
      <c r="AC810" s="3"/>
      <c r="AG810" s="3"/>
    </row>
    <row r="811" spans="1:33" ht="15.75" customHeight="1">
      <c r="A811" s="3">
        <v>22102</v>
      </c>
      <c r="B811" s="3" t="s">
        <v>210</v>
      </c>
      <c r="C811" s="3" t="s">
        <v>106</v>
      </c>
      <c r="D811" s="3" t="s">
        <v>107</v>
      </c>
      <c r="E811" s="3" t="s">
        <v>30</v>
      </c>
      <c r="F811" s="3" t="s">
        <v>108</v>
      </c>
      <c r="G811" s="3"/>
      <c r="H811" s="3"/>
      <c r="I811" s="4">
        <f t="shared" si="0"/>
        <v>0</v>
      </c>
      <c r="J811" s="5">
        <f t="shared" si="1"/>
        <v>0</v>
      </c>
      <c r="K811" s="5">
        <f t="shared" si="2"/>
        <v>0</v>
      </c>
      <c r="L811" s="5">
        <f t="shared" si="3"/>
        <v>0</v>
      </c>
      <c r="M811" s="5">
        <f t="shared" si="4"/>
        <v>0</v>
      </c>
      <c r="N811" s="5">
        <f t="shared" si="5"/>
        <v>0</v>
      </c>
      <c r="O811" s="3">
        <f t="shared" si="6"/>
        <v>0</v>
      </c>
      <c r="P811" s="3">
        <f t="shared" si="25"/>
        <v>0</v>
      </c>
      <c r="V811" s="3"/>
      <c r="W811" s="3"/>
      <c r="X811" s="3"/>
      <c r="Y811" s="3"/>
      <c r="Z811" s="3"/>
      <c r="AA811" s="3"/>
      <c r="AB811" s="3"/>
      <c r="AC811" s="3"/>
      <c r="AG811" s="3"/>
    </row>
    <row r="812" spans="1:33" ht="15.75" customHeight="1">
      <c r="A812" s="3">
        <v>6448</v>
      </c>
      <c r="B812" s="3" t="s">
        <v>210</v>
      </c>
      <c r="C812" s="3" t="s">
        <v>118</v>
      </c>
      <c r="D812" s="3" t="s">
        <v>119</v>
      </c>
      <c r="E812" s="3" t="s">
        <v>47</v>
      </c>
      <c r="F812" s="3" t="s">
        <v>120</v>
      </c>
      <c r="G812" s="2">
        <v>3.38</v>
      </c>
      <c r="H812" s="2">
        <v>14.13</v>
      </c>
      <c r="I812" s="4">
        <f t="shared" si="0"/>
        <v>1.3307059999999999</v>
      </c>
      <c r="J812" s="5">
        <f t="shared" si="1"/>
        <v>46.358269200000002</v>
      </c>
      <c r="K812" s="5">
        <f t="shared" si="2"/>
        <v>20.522556117434274</v>
      </c>
      <c r="L812" s="5">
        <f t="shared" si="3"/>
        <v>24.627067340921126</v>
      </c>
      <c r="M812" s="5">
        <f t="shared" si="4"/>
        <v>17.854623822167817</v>
      </c>
      <c r="N812" s="5">
        <f t="shared" si="5"/>
        <v>8.9273119110839083</v>
      </c>
      <c r="O812" s="3">
        <f t="shared" si="6"/>
        <v>32.763234713677946</v>
      </c>
      <c r="P812" s="3">
        <f t="shared" si="25"/>
        <v>14.861153282643452</v>
      </c>
      <c r="V812" s="3"/>
      <c r="W812" s="3"/>
      <c r="X812" s="3"/>
      <c r="Y812" s="3"/>
      <c r="Z812" s="3"/>
      <c r="AA812" s="3"/>
      <c r="AB812" s="3"/>
      <c r="AC812" s="3"/>
      <c r="AG812" s="3"/>
    </row>
    <row r="813" spans="1:33" ht="15.75" customHeight="1">
      <c r="A813" s="3">
        <v>6457</v>
      </c>
      <c r="B813" s="3" t="s">
        <v>210</v>
      </c>
      <c r="C813" s="3" t="s">
        <v>211</v>
      </c>
      <c r="D813" s="3" t="s">
        <v>212</v>
      </c>
      <c r="E813" s="3" t="s">
        <v>47</v>
      </c>
      <c r="F813" s="3" t="s">
        <v>213</v>
      </c>
      <c r="G813" s="2">
        <v>21.35</v>
      </c>
      <c r="H813" s="2">
        <v>5.6</v>
      </c>
      <c r="I813" s="4">
        <f t="shared" si="0"/>
        <v>8.4054950000000002</v>
      </c>
      <c r="J813" s="5">
        <f t="shared" si="1"/>
        <v>18.372703999999999</v>
      </c>
      <c r="K813" s="5">
        <f t="shared" si="2"/>
        <v>324.51866088668015</v>
      </c>
      <c r="L813" s="5">
        <f t="shared" si="3"/>
        <v>389.42239306401615</v>
      </c>
      <c r="M813" s="5">
        <f t="shared" si="4"/>
        <v>282.33123497141167</v>
      </c>
      <c r="N813" s="5">
        <f t="shared" si="5"/>
        <v>141.16561748570584</v>
      </c>
      <c r="O813" s="3">
        <f t="shared" si="6"/>
        <v>518.07781617254045</v>
      </c>
      <c r="P813" s="3">
        <f t="shared" si="25"/>
        <v>234.99614448212697</v>
      </c>
      <c r="V813" s="3"/>
      <c r="W813" s="3"/>
      <c r="X813" s="3"/>
      <c r="Y813" s="3"/>
      <c r="Z813" s="3"/>
      <c r="AA813" s="3"/>
      <c r="AB813" s="3"/>
      <c r="AC813" s="3"/>
      <c r="AG813" s="3"/>
    </row>
    <row r="814" spans="1:33" ht="15.75" customHeight="1">
      <c r="A814" s="3">
        <v>6456</v>
      </c>
      <c r="B814" s="3" t="s">
        <v>210</v>
      </c>
      <c r="C814" s="3" t="s">
        <v>211</v>
      </c>
      <c r="D814" s="3" t="s">
        <v>212</v>
      </c>
      <c r="E814" s="3" t="s">
        <v>47</v>
      </c>
      <c r="F814" s="3" t="s">
        <v>213</v>
      </c>
      <c r="G814" s="2">
        <v>26</v>
      </c>
      <c r="H814" s="2">
        <v>6.31</v>
      </c>
      <c r="I814" s="4">
        <f t="shared" si="0"/>
        <v>10.2362</v>
      </c>
      <c r="J814" s="5">
        <f t="shared" si="1"/>
        <v>20.702100399999999</v>
      </c>
      <c r="K814" s="5">
        <f t="shared" si="2"/>
        <v>542.29043539496001</v>
      </c>
      <c r="L814" s="5">
        <f t="shared" si="3"/>
        <v>650.74852247395199</v>
      </c>
      <c r="M814" s="5">
        <f t="shared" si="4"/>
        <v>471.79267879361515</v>
      </c>
      <c r="N814" s="5">
        <f t="shared" si="5"/>
        <v>235.89633939680758</v>
      </c>
      <c r="O814" s="3">
        <f t="shared" si="6"/>
        <v>865.73956558628379</v>
      </c>
      <c r="P814" s="3">
        <f t="shared" si="25"/>
        <v>392.69286135705295</v>
      </c>
      <c r="V814" s="2" t="s">
        <v>214</v>
      </c>
      <c r="W814" s="3"/>
      <c r="X814" s="3"/>
      <c r="Y814" s="3"/>
      <c r="Z814" s="3"/>
      <c r="AA814" s="3"/>
      <c r="AB814" s="3"/>
      <c r="AC814" s="3"/>
      <c r="AG814" s="3"/>
    </row>
    <row r="815" spans="1:33" ht="15.75" customHeight="1">
      <c r="A815" s="3">
        <v>6703</v>
      </c>
      <c r="B815" s="3" t="s">
        <v>210</v>
      </c>
      <c r="C815" s="3" t="s">
        <v>49</v>
      </c>
      <c r="D815" s="3" t="s">
        <v>50</v>
      </c>
      <c r="E815" s="3" t="s">
        <v>47</v>
      </c>
      <c r="F815" s="3" t="s">
        <v>51</v>
      </c>
      <c r="G815" s="2">
        <v>26.74</v>
      </c>
      <c r="H815" s="2">
        <v>6.34</v>
      </c>
      <c r="I815" s="4">
        <f t="shared" si="0"/>
        <v>10.527538</v>
      </c>
      <c r="J815" s="5">
        <f t="shared" si="1"/>
        <v>20.8005256</v>
      </c>
      <c r="K815" s="5">
        <f t="shared" si="2"/>
        <v>576.32565591351204</v>
      </c>
      <c r="L815" s="5">
        <f t="shared" si="3"/>
        <v>691.5907870962144</v>
      </c>
      <c r="M815" s="5">
        <f t="shared" si="4"/>
        <v>501.40332064475541</v>
      </c>
      <c r="N815" s="5">
        <f t="shared" si="5"/>
        <v>250.70166032237771</v>
      </c>
      <c r="O815" s="3">
        <f t="shared" si="6"/>
        <v>920.07509338312616</v>
      </c>
      <c r="P815" s="3">
        <f t="shared" si="25"/>
        <v>417.33904218562355</v>
      </c>
      <c r="V815" s="3"/>
      <c r="W815" s="3"/>
      <c r="X815" s="3"/>
      <c r="Y815" s="3"/>
      <c r="Z815" s="3"/>
      <c r="AA815" s="3"/>
      <c r="AB815" s="3"/>
      <c r="AC815" s="3"/>
      <c r="AG815" s="3"/>
    </row>
    <row r="816" spans="1:33" ht="15.75" customHeight="1">
      <c r="A816" s="3">
        <v>6702</v>
      </c>
      <c r="B816" s="3" t="s">
        <v>210</v>
      </c>
      <c r="C816" s="3" t="s">
        <v>49</v>
      </c>
      <c r="D816" s="3" t="s">
        <v>50</v>
      </c>
      <c r="E816" s="3" t="s">
        <v>47</v>
      </c>
      <c r="F816" s="3" t="s">
        <v>51</v>
      </c>
      <c r="G816" s="2">
        <v>29.2</v>
      </c>
      <c r="H816" s="2">
        <v>6.55</v>
      </c>
      <c r="I816" s="4">
        <f t="shared" si="0"/>
        <v>11.496039999999999</v>
      </c>
      <c r="J816" s="5">
        <f t="shared" si="1"/>
        <v>21.489501999999998</v>
      </c>
      <c r="K816" s="5">
        <f t="shared" si="2"/>
        <v>710.00742816190348</v>
      </c>
      <c r="L816" s="5">
        <f t="shared" si="3"/>
        <v>852.00891379428413</v>
      </c>
      <c r="M816" s="5">
        <f t="shared" si="4"/>
        <v>617.70646250085599</v>
      </c>
      <c r="N816" s="5">
        <f t="shared" si="5"/>
        <v>308.853231250428</v>
      </c>
      <c r="O816" s="3">
        <f t="shared" si="6"/>
        <v>1133.4913586890707</v>
      </c>
      <c r="P816" s="3">
        <f t="shared" si="25"/>
        <v>514.14303176229566</v>
      </c>
      <c r="V816" s="3"/>
      <c r="W816" s="3"/>
      <c r="X816" s="3"/>
      <c r="Y816" s="3"/>
      <c r="Z816" s="3"/>
      <c r="AA816" s="3"/>
      <c r="AB816" s="3"/>
      <c r="AC816" s="3"/>
      <c r="AG816" s="3"/>
    </row>
    <row r="817" spans="1:33" ht="15.75" customHeight="1">
      <c r="A817" s="3">
        <v>6701</v>
      </c>
      <c r="B817" s="3" t="s">
        <v>210</v>
      </c>
      <c r="C817" s="3" t="s">
        <v>49</v>
      </c>
      <c r="D817" s="3" t="s">
        <v>50</v>
      </c>
      <c r="E817" s="3" t="s">
        <v>47</v>
      </c>
      <c r="F817" s="3" t="s">
        <v>51</v>
      </c>
      <c r="G817" s="2">
        <v>42.8</v>
      </c>
      <c r="H817" s="2">
        <v>6.45</v>
      </c>
      <c r="I817" s="4">
        <f t="shared" si="0"/>
        <v>16.850359999999998</v>
      </c>
      <c r="J817" s="5">
        <f t="shared" si="1"/>
        <v>21.161418000000001</v>
      </c>
      <c r="K817" s="5">
        <f t="shared" si="2"/>
        <v>1502.1148587926737</v>
      </c>
      <c r="L817" s="5">
        <f t="shared" si="3"/>
        <v>1802.5378305512083</v>
      </c>
      <c r="M817" s="5">
        <f t="shared" si="4"/>
        <v>1306.839927149626</v>
      </c>
      <c r="N817" s="5">
        <f t="shared" si="5"/>
        <v>653.41996357481298</v>
      </c>
      <c r="O817" s="3">
        <f t="shared" si="6"/>
        <v>2398.0512663195636</v>
      </c>
      <c r="P817" s="3">
        <f t="shared" si="25"/>
        <v>1087.7377572713922</v>
      </c>
      <c r="V817" s="3"/>
      <c r="W817" s="3"/>
      <c r="X817" s="3"/>
      <c r="Y817" s="3"/>
      <c r="Z817" s="3"/>
      <c r="AA817" s="3"/>
      <c r="AB817" s="3"/>
      <c r="AC817" s="3"/>
      <c r="AG817" s="3"/>
    </row>
    <row r="818" spans="1:33" ht="15.75" customHeight="1">
      <c r="A818" s="3">
        <v>6460</v>
      </c>
      <c r="B818" s="3" t="s">
        <v>210</v>
      </c>
      <c r="C818" s="3" t="s">
        <v>49</v>
      </c>
      <c r="D818" s="3" t="s">
        <v>50</v>
      </c>
      <c r="E818" s="3" t="s">
        <v>47</v>
      </c>
      <c r="F818" s="3" t="s">
        <v>51</v>
      </c>
      <c r="G818" s="2">
        <v>42.14</v>
      </c>
      <c r="H818" s="2">
        <v>12.5</v>
      </c>
      <c r="I818" s="4">
        <f t="shared" si="0"/>
        <v>16.590517999999999</v>
      </c>
      <c r="J818" s="5">
        <f t="shared" si="1"/>
        <v>41.0105</v>
      </c>
      <c r="K818" s="5">
        <f t="shared" si="2"/>
        <v>2821.9867158400302</v>
      </c>
      <c r="L818" s="5">
        <f t="shared" si="3"/>
        <v>3386.3840590080363</v>
      </c>
      <c r="M818" s="5">
        <f t="shared" si="4"/>
        <v>2455.1284427808264</v>
      </c>
      <c r="N818" s="5">
        <f t="shared" si="5"/>
        <v>1227.5642213904132</v>
      </c>
      <c r="O818" s="3">
        <f t="shared" si="6"/>
        <v>4505.1606925028163</v>
      </c>
      <c r="P818" s="3">
        <f t="shared" si="25"/>
        <v>2043.5065157431939</v>
      </c>
      <c r="V818" s="3"/>
      <c r="W818" s="3"/>
      <c r="X818" s="3"/>
      <c r="Y818" s="3"/>
      <c r="Z818" s="3"/>
      <c r="AA818" s="3"/>
      <c r="AB818" s="3"/>
      <c r="AC818" s="3"/>
      <c r="AG818" s="3"/>
    </row>
    <row r="819" spans="1:33" ht="15.75" customHeight="1">
      <c r="A819" s="3">
        <v>6444</v>
      </c>
      <c r="B819" s="3" t="s">
        <v>210</v>
      </c>
      <c r="C819" s="3" t="s">
        <v>49</v>
      </c>
      <c r="D819" s="3" t="s">
        <v>50</v>
      </c>
      <c r="E819" s="3" t="s">
        <v>47</v>
      </c>
      <c r="F819" s="3" t="s">
        <v>51</v>
      </c>
      <c r="G819" s="2">
        <v>49.01</v>
      </c>
      <c r="H819" s="2">
        <v>13.03</v>
      </c>
      <c r="I819" s="4">
        <f t="shared" si="0"/>
        <v>19.295237</v>
      </c>
      <c r="J819" s="5">
        <f t="shared" si="1"/>
        <v>42.7493452</v>
      </c>
      <c r="K819" s="5">
        <f t="shared" si="2"/>
        <v>3978.9612548257574</v>
      </c>
      <c r="L819" s="5">
        <f t="shared" si="3"/>
        <v>4774.753505790909</v>
      </c>
      <c r="M819" s="5">
        <f t="shared" si="4"/>
        <v>3461.6962916984089</v>
      </c>
      <c r="N819" s="5">
        <f t="shared" si="5"/>
        <v>1730.8481458492045</v>
      </c>
      <c r="O819" s="3">
        <f t="shared" si="6"/>
        <v>6352.2126952665803</v>
      </c>
      <c r="P819" s="3">
        <f t="shared" si="25"/>
        <v>2881.3152111900563</v>
      </c>
      <c r="V819" s="3"/>
      <c r="W819" s="3"/>
      <c r="X819" s="3"/>
      <c r="Y819" s="3"/>
      <c r="Z819" s="3"/>
      <c r="AA819" s="3"/>
      <c r="AB819" s="3"/>
      <c r="AC819" s="3"/>
      <c r="AG819" s="3"/>
    </row>
    <row r="820" spans="1:33" ht="15.75" customHeight="1">
      <c r="A820" s="3">
        <v>6458</v>
      </c>
      <c r="B820" s="3" t="s">
        <v>210</v>
      </c>
      <c r="C820" s="3" t="s">
        <v>49</v>
      </c>
      <c r="D820" s="3" t="s">
        <v>50</v>
      </c>
      <c r="E820" s="3" t="s">
        <v>47</v>
      </c>
      <c r="F820" s="3" t="s">
        <v>51</v>
      </c>
      <c r="G820" s="3"/>
      <c r="H820" s="3"/>
      <c r="I820" s="4">
        <f t="shared" si="0"/>
        <v>0</v>
      </c>
      <c r="J820" s="5">
        <f t="shared" si="1"/>
        <v>0</v>
      </c>
      <c r="K820" s="5">
        <f t="shared" si="2"/>
        <v>0</v>
      </c>
      <c r="L820" s="5">
        <f t="shared" si="3"/>
        <v>0</v>
      </c>
      <c r="M820" s="5">
        <f t="shared" si="4"/>
        <v>0</v>
      </c>
      <c r="N820" s="5">
        <f t="shared" si="5"/>
        <v>0</v>
      </c>
      <c r="O820" s="3">
        <f t="shared" si="6"/>
        <v>0</v>
      </c>
      <c r="P820" s="3">
        <f t="shared" si="25"/>
        <v>0</v>
      </c>
      <c r="V820" s="3"/>
      <c r="W820" s="3"/>
      <c r="X820" s="3"/>
      <c r="Y820" s="3"/>
      <c r="Z820" s="3"/>
      <c r="AA820" s="3"/>
      <c r="AB820" s="3"/>
      <c r="AC820" s="3"/>
      <c r="AG820" s="3"/>
    </row>
    <row r="821" spans="1:33" ht="15.75" customHeight="1">
      <c r="A821" s="3">
        <v>6459</v>
      </c>
      <c r="B821" s="3" t="s">
        <v>210</v>
      </c>
      <c r="C821" s="3" t="s">
        <v>49</v>
      </c>
      <c r="D821" s="3" t="s">
        <v>50</v>
      </c>
      <c r="E821" s="3" t="s">
        <v>47</v>
      </c>
      <c r="F821" s="3" t="s">
        <v>51</v>
      </c>
      <c r="G821" s="2">
        <v>37.26</v>
      </c>
      <c r="H821" s="2">
        <v>13.25</v>
      </c>
      <c r="I821" s="4">
        <f t="shared" si="0"/>
        <v>14.669262</v>
      </c>
      <c r="J821" s="5">
        <f t="shared" si="1"/>
        <v>43.471130000000002</v>
      </c>
      <c r="K821" s="5">
        <f t="shared" si="2"/>
        <v>2338.6082039582725</v>
      </c>
      <c r="L821" s="5">
        <f t="shared" si="3"/>
        <v>2806.3298447499269</v>
      </c>
      <c r="M821" s="5">
        <f t="shared" si="4"/>
        <v>2034.5891374436969</v>
      </c>
      <c r="N821" s="5">
        <f t="shared" si="5"/>
        <v>1017.2945687218485</v>
      </c>
      <c r="O821" s="3">
        <f t="shared" si="6"/>
        <v>3733.4710672091837</v>
      </c>
      <c r="P821" s="3">
        <f t="shared" si="25"/>
        <v>1693.473989701843</v>
      </c>
      <c r="V821" s="3"/>
      <c r="W821" s="3"/>
      <c r="X821" s="3"/>
      <c r="Y821" s="3"/>
      <c r="Z821" s="3"/>
      <c r="AA821" s="3"/>
      <c r="AB821" s="3"/>
      <c r="AC821" s="3"/>
      <c r="AG821" s="3"/>
    </row>
    <row r="822" spans="1:33" ht="15.75" customHeight="1">
      <c r="A822" s="3">
        <v>4194</v>
      </c>
      <c r="B822" s="3" t="s">
        <v>210</v>
      </c>
      <c r="C822" s="3" t="s">
        <v>49</v>
      </c>
      <c r="D822" s="3" t="s">
        <v>50</v>
      </c>
      <c r="E822" s="3" t="s">
        <v>47</v>
      </c>
      <c r="F822" s="3" t="s">
        <v>51</v>
      </c>
      <c r="G822" s="3"/>
      <c r="H822" s="3"/>
      <c r="I822" s="4">
        <f t="shared" si="0"/>
        <v>0</v>
      </c>
      <c r="J822" s="5">
        <f t="shared" si="1"/>
        <v>0</v>
      </c>
      <c r="K822" s="5">
        <f t="shared" si="2"/>
        <v>0</v>
      </c>
      <c r="L822" s="5">
        <f t="shared" si="3"/>
        <v>0</v>
      </c>
      <c r="M822" s="5">
        <f t="shared" si="4"/>
        <v>0</v>
      </c>
      <c r="N822" s="5">
        <f t="shared" si="5"/>
        <v>0</v>
      </c>
      <c r="O822" s="3">
        <f t="shared" si="6"/>
        <v>0</v>
      </c>
      <c r="P822" s="3">
        <f t="shared" si="25"/>
        <v>0</v>
      </c>
      <c r="V822" s="3"/>
      <c r="W822" s="3"/>
      <c r="X822" s="3"/>
      <c r="Y822" s="3"/>
      <c r="Z822" s="3"/>
      <c r="AA822" s="3"/>
      <c r="AB822" s="3"/>
      <c r="AC822" s="3"/>
      <c r="AG822" s="3"/>
    </row>
    <row r="823" spans="1:33" ht="15.75" customHeight="1">
      <c r="A823" s="3">
        <v>4208</v>
      </c>
      <c r="B823" s="3" t="s">
        <v>210</v>
      </c>
      <c r="C823" s="3" t="s">
        <v>49</v>
      </c>
      <c r="D823" s="3" t="s">
        <v>50</v>
      </c>
      <c r="E823" s="3" t="s">
        <v>47</v>
      </c>
      <c r="F823" s="3" t="s">
        <v>51</v>
      </c>
      <c r="G823" s="2">
        <v>30.45</v>
      </c>
      <c r="H823" s="2">
        <v>7.9</v>
      </c>
      <c r="I823" s="4">
        <f t="shared" si="0"/>
        <v>11.988165</v>
      </c>
      <c r="J823" s="5">
        <f t="shared" si="1"/>
        <v>25.918635999999999</v>
      </c>
      <c r="K823" s="5">
        <f t="shared" si="2"/>
        <v>931.231321245495</v>
      </c>
      <c r="L823" s="5">
        <f t="shared" si="3"/>
        <v>1117.477585494594</v>
      </c>
      <c r="M823" s="5">
        <f t="shared" si="4"/>
        <v>810.1712494835806</v>
      </c>
      <c r="N823" s="5">
        <f t="shared" si="5"/>
        <v>405.0856247417903</v>
      </c>
      <c r="O823" s="3">
        <f t="shared" si="6"/>
        <v>1486.6642428023704</v>
      </c>
      <c r="P823" s="3">
        <f t="shared" si="25"/>
        <v>674.33955728698265</v>
      </c>
      <c r="V823" s="3"/>
      <c r="W823" s="3"/>
      <c r="X823" s="3"/>
      <c r="Y823" s="3"/>
      <c r="Z823" s="3"/>
      <c r="AA823" s="3"/>
      <c r="AB823" s="3"/>
      <c r="AC823" s="3"/>
      <c r="AG823" s="3"/>
    </row>
    <row r="824" spans="1:33" ht="15.75" customHeight="1">
      <c r="A824" s="3">
        <v>6443</v>
      </c>
      <c r="B824" s="3" t="s">
        <v>210</v>
      </c>
      <c r="C824" s="3" t="s">
        <v>49</v>
      </c>
      <c r="D824" s="3" t="s">
        <v>50</v>
      </c>
      <c r="E824" s="3" t="s">
        <v>47</v>
      </c>
      <c r="F824" s="3" t="s">
        <v>51</v>
      </c>
      <c r="G824" s="2">
        <v>56.76</v>
      </c>
      <c r="H824" s="2">
        <v>11.13</v>
      </c>
      <c r="I824" s="4">
        <f t="shared" si="0"/>
        <v>22.346411999999997</v>
      </c>
      <c r="J824" s="5">
        <f t="shared" si="1"/>
        <v>36.515749200000002</v>
      </c>
      <c r="K824" s="5">
        <f t="shared" si="2"/>
        <v>4558.6455681345033</v>
      </c>
      <c r="L824" s="5">
        <f t="shared" si="3"/>
        <v>5470.3746817614037</v>
      </c>
      <c r="M824" s="5">
        <f t="shared" si="4"/>
        <v>3966.0216442770175</v>
      </c>
      <c r="N824" s="5">
        <f t="shared" si="5"/>
        <v>1983.0108221385087</v>
      </c>
      <c r="O824" s="3">
        <f t="shared" si="6"/>
        <v>7277.6497172483269</v>
      </c>
      <c r="P824" s="3">
        <f t="shared" si="25"/>
        <v>3301.0863832764985</v>
      </c>
      <c r="V824" s="3"/>
      <c r="W824" s="3"/>
      <c r="X824" s="3"/>
      <c r="Y824" s="3"/>
      <c r="Z824" s="3"/>
      <c r="AA824" s="3"/>
      <c r="AB824" s="3"/>
      <c r="AC824" s="3"/>
      <c r="AG824" s="3"/>
    </row>
    <row r="825" spans="1:33" ht="15.75" customHeight="1">
      <c r="A825" s="3">
        <v>4212</v>
      </c>
      <c r="B825" s="3" t="s">
        <v>210</v>
      </c>
      <c r="C825" s="3" t="s">
        <v>168</v>
      </c>
      <c r="D825" s="3" t="s">
        <v>169</v>
      </c>
      <c r="E825" s="3" t="s">
        <v>19</v>
      </c>
      <c r="F825" s="3" t="s">
        <v>170</v>
      </c>
      <c r="G825" s="2">
        <v>10.5</v>
      </c>
      <c r="H825" s="2">
        <v>5.93</v>
      </c>
      <c r="I825" s="4">
        <f t="shared" si="0"/>
        <v>4.1338499999999998</v>
      </c>
      <c r="J825" s="5">
        <f t="shared" si="1"/>
        <v>19.455381199999998</v>
      </c>
      <c r="K825" s="5">
        <f t="shared" si="2"/>
        <v>83.116870136302254</v>
      </c>
      <c r="L825" s="5">
        <f t="shared" si="3"/>
        <v>99.740244163562707</v>
      </c>
      <c r="M825" s="5">
        <f t="shared" si="4"/>
        <v>72.311677018582955</v>
      </c>
      <c r="N825" s="5">
        <f t="shared" si="5"/>
        <v>36.155838509291478</v>
      </c>
      <c r="O825" s="3">
        <f t="shared" si="6"/>
        <v>132.69192732909971</v>
      </c>
      <c r="P825" s="3">
        <f t="shared" si="25"/>
        <v>60.188045797074111</v>
      </c>
      <c r="V825" s="3"/>
      <c r="W825" s="3"/>
      <c r="X825" s="3"/>
      <c r="Y825" s="3"/>
      <c r="Z825" s="3"/>
      <c r="AA825" s="3"/>
      <c r="AB825" s="3"/>
      <c r="AC825" s="3"/>
      <c r="AG825" s="3"/>
    </row>
    <row r="826" spans="1:33" ht="15.75" customHeight="1">
      <c r="A826" s="3">
        <v>5930</v>
      </c>
      <c r="B826" s="3" t="s">
        <v>210</v>
      </c>
      <c r="C826" s="3" t="s">
        <v>168</v>
      </c>
      <c r="D826" s="3" t="s">
        <v>169</v>
      </c>
      <c r="E826" s="3" t="s">
        <v>19</v>
      </c>
      <c r="F826" s="3" t="s">
        <v>170</v>
      </c>
      <c r="G826" s="2">
        <v>7.96</v>
      </c>
      <c r="H826" s="2" t="s">
        <v>89</v>
      </c>
      <c r="I826" s="4">
        <f t="shared" si="0"/>
        <v>3.1338520000000001</v>
      </c>
      <c r="J826" s="5" t="e">
        <f t="shared" si="1"/>
        <v>#VALUE!</v>
      </c>
      <c r="K826" s="5" t="e">
        <f t="shared" si="2"/>
        <v>#VALUE!</v>
      </c>
      <c r="L826" s="5" t="e">
        <f t="shared" si="3"/>
        <v>#VALUE!</v>
      </c>
      <c r="M826" s="5" t="e">
        <f t="shared" si="4"/>
        <v>#VALUE!</v>
      </c>
      <c r="N826" s="5" t="e">
        <f t="shared" si="5"/>
        <v>#VALUE!</v>
      </c>
      <c r="O826" s="3" t="e">
        <f t="shared" si="6"/>
        <v>#VALUE!</v>
      </c>
      <c r="P826" s="3"/>
      <c r="V826" s="3"/>
      <c r="W826" s="3"/>
      <c r="X826" s="3"/>
      <c r="Y826" s="3"/>
      <c r="Z826" s="3"/>
      <c r="AA826" s="3"/>
      <c r="AB826" s="3"/>
      <c r="AC826" s="3"/>
      <c r="AG826" s="3"/>
    </row>
    <row r="827" spans="1:33" ht="15.75" customHeight="1">
      <c r="A827" s="3">
        <v>1438</v>
      </c>
      <c r="B827" s="3" t="s">
        <v>210</v>
      </c>
      <c r="C827" s="3" t="s">
        <v>168</v>
      </c>
      <c r="D827" s="3" t="s">
        <v>169</v>
      </c>
      <c r="E827" s="3" t="s">
        <v>19</v>
      </c>
      <c r="F827" s="3" t="s">
        <v>170</v>
      </c>
      <c r="G827" s="3"/>
      <c r="H827" s="3"/>
      <c r="I827" s="4">
        <f t="shared" si="0"/>
        <v>0</v>
      </c>
      <c r="J827" s="5">
        <f t="shared" si="1"/>
        <v>0</v>
      </c>
      <c r="K827" s="5">
        <f t="shared" si="2"/>
        <v>0</v>
      </c>
      <c r="L827" s="5">
        <f t="shared" si="3"/>
        <v>0</v>
      </c>
      <c r="M827" s="5">
        <f t="shared" si="4"/>
        <v>0</v>
      </c>
      <c r="N827" s="5">
        <f t="shared" si="5"/>
        <v>0</v>
      </c>
      <c r="O827" s="3">
        <f t="shared" si="6"/>
        <v>0</v>
      </c>
      <c r="P827" s="3">
        <f t="shared" ref="P827:P846" si="26">0.45359237*O827</f>
        <v>0</v>
      </c>
      <c r="V827" s="3"/>
      <c r="W827" s="3"/>
      <c r="X827" s="3"/>
      <c r="Y827" s="3"/>
      <c r="Z827" s="3"/>
      <c r="AA827" s="3"/>
      <c r="AB827" s="3"/>
      <c r="AC827" s="3"/>
      <c r="AG827" s="3"/>
    </row>
    <row r="828" spans="1:33" ht="15.75" customHeight="1">
      <c r="A828" s="3">
        <v>1437</v>
      </c>
      <c r="B828" s="3" t="s">
        <v>210</v>
      </c>
      <c r="C828" s="3" t="s">
        <v>168</v>
      </c>
      <c r="D828" s="3" t="s">
        <v>169</v>
      </c>
      <c r="E828" s="3" t="s">
        <v>19</v>
      </c>
      <c r="F828" s="3" t="s">
        <v>170</v>
      </c>
      <c r="G828" s="2">
        <v>9.93</v>
      </c>
      <c r="H828" s="2">
        <v>6.13</v>
      </c>
      <c r="I828" s="4">
        <f t="shared" si="0"/>
        <v>3.9094409999999997</v>
      </c>
      <c r="J828" s="5">
        <f t="shared" si="1"/>
        <v>20.111549199999999</v>
      </c>
      <c r="K828" s="5">
        <f t="shared" si="2"/>
        <v>76.844866596263756</v>
      </c>
      <c r="L828" s="5">
        <f t="shared" si="3"/>
        <v>92.213839915516502</v>
      </c>
      <c r="M828" s="5">
        <f t="shared" si="4"/>
        <v>66.855033938749457</v>
      </c>
      <c r="N828" s="5">
        <f t="shared" si="5"/>
        <v>33.427516969374729</v>
      </c>
      <c r="O828" s="3">
        <f t="shared" si="6"/>
        <v>122.67898727760526</v>
      </c>
      <c r="P828" s="3">
        <f t="shared" si="26"/>
        <v>55.646252588448817</v>
      </c>
      <c r="V828" s="3"/>
      <c r="W828" s="3"/>
      <c r="X828" s="3"/>
      <c r="Y828" s="3"/>
      <c r="Z828" s="3"/>
      <c r="AA828" s="3"/>
      <c r="AB828" s="3"/>
      <c r="AC828" s="3"/>
      <c r="AG828" s="3"/>
    </row>
    <row r="829" spans="1:33" ht="15.75" customHeight="1">
      <c r="A829" s="3">
        <v>1436</v>
      </c>
      <c r="B829" s="3" t="s">
        <v>210</v>
      </c>
      <c r="C829" s="3" t="s">
        <v>168</v>
      </c>
      <c r="D829" s="3" t="s">
        <v>169</v>
      </c>
      <c r="E829" s="3" t="s">
        <v>19</v>
      </c>
      <c r="F829" s="3" t="s">
        <v>170</v>
      </c>
      <c r="G829" s="2">
        <v>9.36</v>
      </c>
      <c r="H829" s="2">
        <v>5.83</v>
      </c>
      <c r="I829" s="4">
        <f t="shared" si="0"/>
        <v>3.6850319999999996</v>
      </c>
      <c r="J829" s="5">
        <f t="shared" si="1"/>
        <v>19.127297200000001</v>
      </c>
      <c r="K829" s="5">
        <f t="shared" si="2"/>
        <v>64.934595830506993</v>
      </c>
      <c r="L829" s="5">
        <f t="shared" si="3"/>
        <v>77.921514996608394</v>
      </c>
      <c r="M829" s="5">
        <f t="shared" si="4"/>
        <v>56.493098372541084</v>
      </c>
      <c r="N829" s="5">
        <f t="shared" si="5"/>
        <v>28.246549186270542</v>
      </c>
      <c r="O829" s="3">
        <f t="shared" si="6"/>
        <v>103.66483551361289</v>
      </c>
      <c r="P829" s="3">
        <f t="shared" si="26"/>
        <v>47.021578426279838</v>
      </c>
      <c r="V829" s="3"/>
      <c r="W829" s="3"/>
      <c r="X829" s="3"/>
      <c r="Y829" s="3"/>
      <c r="Z829" s="3"/>
      <c r="AA829" s="3"/>
      <c r="AB829" s="3"/>
      <c r="AC829" s="3"/>
      <c r="AG829" s="3"/>
    </row>
    <row r="830" spans="1:33" ht="15.75" customHeight="1">
      <c r="A830" s="3">
        <v>1435</v>
      </c>
      <c r="B830" s="3" t="s">
        <v>210</v>
      </c>
      <c r="C830" s="3" t="s">
        <v>168</v>
      </c>
      <c r="D830" s="3" t="s">
        <v>169</v>
      </c>
      <c r="E830" s="3" t="s">
        <v>19</v>
      </c>
      <c r="F830" s="3" t="s">
        <v>170</v>
      </c>
      <c r="G830" s="2">
        <v>9.5500000000000007</v>
      </c>
      <c r="H830" s="2">
        <v>6.03</v>
      </c>
      <c r="I830" s="4">
        <f t="shared" si="0"/>
        <v>3.7598350000000003</v>
      </c>
      <c r="J830" s="5">
        <f t="shared" si="1"/>
        <v>19.783465200000002</v>
      </c>
      <c r="K830" s="5">
        <f t="shared" si="2"/>
        <v>69.916542706626188</v>
      </c>
      <c r="L830" s="5">
        <f t="shared" si="3"/>
        <v>83.899851247951418</v>
      </c>
      <c r="M830" s="5">
        <f t="shared" si="4"/>
        <v>60.827392154764773</v>
      </c>
      <c r="N830" s="5">
        <f t="shared" si="5"/>
        <v>30.413696077382387</v>
      </c>
      <c r="O830" s="3">
        <f t="shared" si="6"/>
        <v>111.61826460399335</v>
      </c>
      <c r="P830" s="3">
        <f t="shared" si="26"/>
        <v>50.629193177012461</v>
      </c>
      <c r="V830" s="3"/>
      <c r="W830" s="3"/>
      <c r="X830" s="3"/>
      <c r="Y830" s="3"/>
      <c r="Z830" s="3"/>
      <c r="AA830" s="3"/>
      <c r="AB830" s="3"/>
      <c r="AC830" s="3"/>
      <c r="AG830" s="3"/>
    </row>
    <row r="831" spans="1:33" ht="15.75" customHeight="1">
      <c r="A831" s="3">
        <v>5929</v>
      </c>
      <c r="B831" s="3" t="s">
        <v>210</v>
      </c>
      <c r="C831" s="3" t="s">
        <v>168</v>
      </c>
      <c r="D831" s="3" t="s">
        <v>169</v>
      </c>
      <c r="E831" s="3" t="s">
        <v>19</v>
      </c>
      <c r="F831" s="3" t="s">
        <v>170</v>
      </c>
      <c r="G831" s="2">
        <v>6.41</v>
      </c>
      <c r="H831" s="2">
        <v>6.87</v>
      </c>
      <c r="I831" s="4">
        <f t="shared" si="0"/>
        <v>2.5236170000000002</v>
      </c>
      <c r="J831" s="5">
        <f t="shared" si="1"/>
        <v>22.5393708</v>
      </c>
      <c r="K831" s="5">
        <f t="shared" si="2"/>
        <v>35.886300180245954</v>
      </c>
      <c r="L831" s="5">
        <f t="shared" si="3"/>
        <v>43.063560216295144</v>
      </c>
      <c r="M831" s="5">
        <f t="shared" si="4"/>
        <v>31.22108115681398</v>
      </c>
      <c r="N831" s="5">
        <f t="shared" si="5"/>
        <v>15.61054057840699</v>
      </c>
      <c r="O831" s="3">
        <f t="shared" si="6"/>
        <v>57.290683922753651</v>
      </c>
      <c r="P831" s="3">
        <f t="shared" si="26"/>
        <v>25.986617099442725</v>
      </c>
      <c r="V831" s="3"/>
      <c r="W831" s="3"/>
      <c r="X831" s="3"/>
      <c r="Y831" s="3"/>
      <c r="Z831" s="3"/>
      <c r="AA831" s="3"/>
      <c r="AB831" s="3"/>
      <c r="AC831" s="3"/>
      <c r="AG831" s="3"/>
    </row>
    <row r="832" spans="1:33" ht="15.75" customHeight="1">
      <c r="A832" s="3">
        <v>5928</v>
      </c>
      <c r="B832" s="3" t="s">
        <v>210</v>
      </c>
      <c r="C832" s="3" t="s">
        <v>168</v>
      </c>
      <c r="D832" s="3" t="s">
        <v>169</v>
      </c>
      <c r="E832" s="3" t="s">
        <v>19</v>
      </c>
      <c r="F832" s="3" t="s">
        <v>170</v>
      </c>
      <c r="G832" s="2">
        <v>8.3699999999999992</v>
      </c>
      <c r="H832" s="2">
        <v>6.7</v>
      </c>
      <c r="I832" s="4">
        <f t="shared" si="0"/>
        <v>3.2952689999999998</v>
      </c>
      <c r="J832" s="5">
        <f t="shared" si="1"/>
        <v>21.981628000000001</v>
      </c>
      <c r="K832" s="5">
        <f t="shared" si="2"/>
        <v>59.673513344771109</v>
      </c>
      <c r="L832" s="5">
        <f t="shared" si="3"/>
        <v>71.608216013725325</v>
      </c>
      <c r="M832" s="5">
        <f t="shared" si="4"/>
        <v>51.915956609950861</v>
      </c>
      <c r="N832" s="5">
        <f t="shared" si="5"/>
        <v>25.95797830497543</v>
      </c>
      <c r="O832" s="3">
        <f t="shared" si="6"/>
        <v>95.265780379259823</v>
      </c>
      <c r="P832" s="3">
        <f t="shared" si="26"/>
        <v>43.211831102127967</v>
      </c>
      <c r="V832" s="2" t="s">
        <v>139</v>
      </c>
      <c r="W832" s="3"/>
      <c r="X832" s="3"/>
      <c r="Y832" s="3"/>
      <c r="Z832" s="3"/>
      <c r="AA832" s="3"/>
      <c r="AB832" s="3"/>
      <c r="AC832" s="3"/>
      <c r="AG832" s="3"/>
    </row>
    <row r="833" spans="1:33" ht="15.75" customHeight="1">
      <c r="A833" s="3">
        <v>1434</v>
      </c>
      <c r="B833" s="3" t="s">
        <v>210</v>
      </c>
      <c r="C833" s="3" t="s">
        <v>168</v>
      </c>
      <c r="D833" s="3" t="s">
        <v>169</v>
      </c>
      <c r="E833" s="3" t="s">
        <v>19</v>
      </c>
      <c r="F833" s="3" t="s">
        <v>170</v>
      </c>
      <c r="G833" s="2">
        <v>7.96</v>
      </c>
      <c r="H833" s="2">
        <v>6.27</v>
      </c>
      <c r="I833" s="4">
        <f t="shared" si="0"/>
        <v>3.1338520000000001</v>
      </c>
      <c r="J833" s="5">
        <f t="shared" si="1"/>
        <v>20.570866799999997</v>
      </c>
      <c r="K833" s="5">
        <f t="shared" si="2"/>
        <v>50.506766547366468</v>
      </c>
      <c r="L833" s="5">
        <f t="shared" si="3"/>
        <v>60.608119856839757</v>
      </c>
      <c r="M833" s="5">
        <f t="shared" si="4"/>
        <v>43.940886896208823</v>
      </c>
      <c r="N833" s="5">
        <f t="shared" si="5"/>
        <v>21.970443448104412</v>
      </c>
      <c r="O833" s="3">
        <f t="shared" si="6"/>
        <v>80.631527454543189</v>
      </c>
      <c r="P833" s="3">
        <f t="shared" si="26"/>
        <v>36.573845634826313</v>
      </c>
      <c r="V833" s="3"/>
      <c r="W833" s="3"/>
      <c r="X833" s="3"/>
      <c r="Y833" s="3"/>
      <c r="Z833" s="3"/>
      <c r="AA833" s="3"/>
      <c r="AB833" s="3"/>
      <c r="AC833" s="3"/>
      <c r="AG833" s="3"/>
    </row>
    <row r="834" spans="1:33" ht="15.75" customHeight="1">
      <c r="A834" s="3">
        <v>7408</v>
      </c>
      <c r="B834" s="3" t="s">
        <v>210</v>
      </c>
      <c r="C834" s="3" t="s">
        <v>94</v>
      </c>
      <c r="D834" s="3" t="s">
        <v>95</v>
      </c>
      <c r="E834" s="3" t="s">
        <v>22</v>
      </c>
      <c r="F834" s="3" t="s">
        <v>96</v>
      </c>
      <c r="G834" s="3"/>
      <c r="H834" s="3"/>
      <c r="I834" s="4">
        <f t="shared" si="0"/>
        <v>0</v>
      </c>
      <c r="J834" s="5">
        <f t="shared" si="1"/>
        <v>0</v>
      </c>
      <c r="K834" s="5">
        <f t="shared" si="2"/>
        <v>0</v>
      </c>
      <c r="L834" s="5">
        <f t="shared" si="3"/>
        <v>0</v>
      </c>
      <c r="M834" s="5">
        <f t="shared" si="4"/>
        <v>0</v>
      </c>
      <c r="N834" s="5">
        <f t="shared" si="5"/>
        <v>0</v>
      </c>
      <c r="O834" s="3">
        <f t="shared" si="6"/>
        <v>0</v>
      </c>
      <c r="P834" s="3">
        <f t="shared" si="26"/>
        <v>0</v>
      </c>
      <c r="V834" s="3"/>
      <c r="W834" s="3"/>
      <c r="X834" s="3"/>
      <c r="Y834" s="3"/>
      <c r="Z834" s="3"/>
      <c r="AA834" s="3"/>
      <c r="AB834" s="3"/>
      <c r="AC834" s="3"/>
      <c r="AG834" s="3"/>
    </row>
    <row r="835" spans="1:33" ht="15.75" customHeight="1">
      <c r="A835" s="3">
        <v>7409</v>
      </c>
      <c r="B835" s="3" t="s">
        <v>210</v>
      </c>
      <c r="C835" s="3" t="s">
        <v>94</v>
      </c>
      <c r="D835" s="3" t="s">
        <v>95</v>
      </c>
      <c r="E835" s="3" t="s">
        <v>22</v>
      </c>
      <c r="F835" s="3" t="s">
        <v>96</v>
      </c>
      <c r="G835" s="3"/>
      <c r="H835" s="3"/>
      <c r="I835" s="4">
        <f t="shared" si="0"/>
        <v>0</v>
      </c>
      <c r="J835" s="5">
        <f t="shared" si="1"/>
        <v>0</v>
      </c>
      <c r="K835" s="5">
        <f t="shared" si="2"/>
        <v>0</v>
      </c>
      <c r="L835" s="5">
        <f t="shared" si="3"/>
        <v>0</v>
      </c>
      <c r="M835" s="5">
        <f t="shared" si="4"/>
        <v>0</v>
      </c>
      <c r="N835" s="5">
        <f t="shared" si="5"/>
        <v>0</v>
      </c>
      <c r="O835" s="3">
        <f t="shared" si="6"/>
        <v>0</v>
      </c>
      <c r="P835" s="3">
        <f t="shared" si="26"/>
        <v>0</v>
      </c>
      <c r="V835" s="3"/>
      <c r="W835" s="3"/>
      <c r="X835" s="3"/>
      <c r="Y835" s="3"/>
      <c r="Z835" s="3"/>
      <c r="AA835" s="3"/>
      <c r="AB835" s="3"/>
      <c r="AC835" s="3"/>
      <c r="AG835" s="3"/>
    </row>
    <row r="836" spans="1:33" ht="15.75" customHeight="1">
      <c r="A836" s="3">
        <v>7410</v>
      </c>
      <c r="B836" s="3" t="s">
        <v>210</v>
      </c>
      <c r="C836" s="3" t="s">
        <v>94</v>
      </c>
      <c r="D836" s="3" t="s">
        <v>95</v>
      </c>
      <c r="E836" s="3" t="s">
        <v>30</v>
      </c>
      <c r="F836" s="3" t="s">
        <v>96</v>
      </c>
      <c r="G836" s="3"/>
      <c r="H836" s="3"/>
      <c r="I836" s="4">
        <f t="shared" si="0"/>
        <v>0</v>
      </c>
      <c r="J836" s="5">
        <f t="shared" si="1"/>
        <v>0</v>
      </c>
      <c r="K836" s="5">
        <f t="shared" si="2"/>
        <v>0</v>
      </c>
      <c r="L836" s="5">
        <f t="shared" si="3"/>
        <v>0</v>
      </c>
      <c r="M836" s="5">
        <f t="shared" si="4"/>
        <v>0</v>
      </c>
      <c r="N836" s="5">
        <f t="shared" si="5"/>
        <v>0</v>
      </c>
      <c r="O836" s="3">
        <f t="shared" si="6"/>
        <v>0</v>
      </c>
      <c r="P836" s="3">
        <f t="shared" si="26"/>
        <v>0</v>
      </c>
      <c r="V836" s="3"/>
      <c r="W836" s="3"/>
      <c r="X836" s="3"/>
      <c r="Y836" s="3"/>
      <c r="Z836" s="3"/>
      <c r="AA836" s="3"/>
      <c r="AB836" s="3"/>
      <c r="AC836" s="3"/>
      <c r="AG836" s="3"/>
    </row>
    <row r="837" spans="1:33" ht="15.75" customHeight="1">
      <c r="A837" s="3">
        <v>7411</v>
      </c>
      <c r="B837" s="3" t="s">
        <v>210</v>
      </c>
      <c r="C837" s="3" t="s">
        <v>94</v>
      </c>
      <c r="D837" s="3" t="s">
        <v>95</v>
      </c>
      <c r="E837" s="3" t="s">
        <v>22</v>
      </c>
      <c r="F837" s="3" t="s">
        <v>96</v>
      </c>
      <c r="G837" s="3"/>
      <c r="H837" s="3"/>
      <c r="I837" s="4">
        <f t="shared" si="0"/>
        <v>0</v>
      </c>
      <c r="J837" s="5">
        <f t="shared" si="1"/>
        <v>0</v>
      </c>
      <c r="K837" s="5">
        <f t="shared" si="2"/>
        <v>0</v>
      </c>
      <c r="L837" s="5">
        <f t="shared" si="3"/>
        <v>0</v>
      </c>
      <c r="M837" s="5">
        <f t="shared" si="4"/>
        <v>0</v>
      </c>
      <c r="N837" s="5">
        <f t="shared" si="5"/>
        <v>0</v>
      </c>
      <c r="O837" s="3">
        <f t="shared" si="6"/>
        <v>0</v>
      </c>
      <c r="P837" s="3">
        <f t="shared" si="26"/>
        <v>0</v>
      </c>
      <c r="V837" s="3"/>
      <c r="W837" s="3"/>
      <c r="X837" s="3"/>
      <c r="Y837" s="3"/>
      <c r="Z837" s="3"/>
      <c r="AA837" s="3"/>
      <c r="AB837" s="3"/>
      <c r="AC837" s="3"/>
      <c r="AG837" s="3"/>
    </row>
    <row r="838" spans="1:33" ht="15.75" customHeight="1">
      <c r="A838" s="3">
        <v>7412</v>
      </c>
      <c r="B838" s="3" t="s">
        <v>210</v>
      </c>
      <c r="C838" s="3" t="s">
        <v>94</v>
      </c>
      <c r="D838" s="3" t="s">
        <v>95</v>
      </c>
      <c r="E838" s="3" t="s">
        <v>30</v>
      </c>
      <c r="F838" s="3" t="s">
        <v>96</v>
      </c>
      <c r="G838" s="3"/>
      <c r="H838" s="3"/>
      <c r="I838" s="4">
        <f t="shared" si="0"/>
        <v>0</v>
      </c>
      <c r="J838" s="5">
        <f t="shared" si="1"/>
        <v>0</v>
      </c>
      <c r="K838" s="5">
        <f t="shared" si="2"/>
        <v>0</v>
      </c>
      <c r="L838" s="5">
        <f t="shared" si="3"/>
        <v>0</v>
      </c>
      <c r="M838" s="5">
        <f t="shared" si="4"/>
        <v>0</v>
      </c>
      <c r="N838" s="5">
        <f t="shared" si="5"/>
        <v>0</v>
      </c>
      <c r="O838" s="3">
        <f t="shared" si="6"/>
        <v>0</v>
      </c>
      <c r="P838" s="3">
        <f t="shared" si="26"/>
        <v>0</v>
      </c>
      <c r="V838" s="3"/>
      <c r="W838" s="3"/>
      <c r="X838" s="3"/>
      <c r="Y838" s="3"/>
      <c r="Z838" s="3"/>
      <c r="AA838" s="3"/>
      <c r="AB838" s="3"/>
      <c r="AC838" s="3"/>
      <c r="AG838" s="3"/>
    </row>
    <row r="839" spans="1:33" ht="15.75" customHeight="1">
      <c r="A839" s="3">
        <v>7413</v>
      </c>
      <c r="B839" s="3" t="s">
        <v>210</v>
      </c>
      <c r="C839" s="3" t="s">
        <v>94</v>
      </c>
      <c r="D839" s="3" t="s">
        <v>95</v>
      </c>
      <c r="E839" s="3" t="s">
        <v>22</v>
      </c>
      <c r="F839" s="3" t="s">
        <v>96</v>
      </c>
      <c r="G839" s="3"/>
      <c r="H839" s="3"/>
      <c r="I839" s="4">
        <f t="shared" si="0"/>
        <v>0</v>
      </c>
      <c r="J839" s="5">
        <f t="shared" si="1"/>
        <v>0</v>
      </c>
      <c r="K839" s="5">
        <f t="shared" si="2"/>
        <v>0</v>
      </c>
      <c r="L839" s="5">
        <f t="shared" si="3"/>
        <v>0</v>
      </c>
      <c r="M839" s="5">
        <f t="shared" si="4"/>
        <v>0</v>
      </c>
      <c r="N839" s="5">
        <f t="shared" si="5"/>
        <v>0</v>
      </c>
      <c r="O839" s="3">
        <f t="shared" si="6"/>
        <v>0</v>
      </c>
      <c r="P839" s="3">
        <f t="shared" si="26"/>
        <v>0</v>
      </c>
      <c r="V839" s="3"/>
      <c r="W839" s="3"/>
      <c r="X839" s="3"/>
      <c r="Y839" s="3"/>
      <c r="Z839" s="3"/>
      <c r="AA839" s="3"/>
      <c r="AB839" s="3"/>
      <c r="AC839" s="3"/>
      <c r="AG839" s="3"/>
    </row>
    <row r="840" spans="1:33" ht="15.75" customHeight="1">
      <c r="A840" s="3">
        <v>20728</v>
      </c>
      <c r="B840" s="3" t="s">
        <v>210</v>
      </c>
      <c r="C840" s="3" t="s">
        <v>94</v>
      </c>
      <c r="D840" s="3" t="s">
        <v>95</v>
      </c>
      <c r="E840" s="3" t="s">
        <v>22</v>
      </c>
      <c r="F840" s="3" t="s">
        <v>96</v>
      </c>
      <c r="G840" s="2">
        <v>44.72</v>
      </c>
      <c r="H840" s="2">
        <v>15.8</v>
      </c>
      <c r="I840" s="4">
        <f t="shared" si="0"/>
        <v>17.606263999999999</v>
      </c>
      <c r="J840" s="5">
        <f t="shared" si="1"/>
        <v>51.837271999999999</v>
      </c>
      <c r="K840" s="5">
        <f t="shared" si="2"/>
        <v>4017.1362884856899</v>
      </c>
      <c r="L840" s="5">
        <f t="shared" si="3"/>
        <v>4820.5635461828278</v>
      </c>
      <c r="M840" s="5">
        <f t="shared" si="4"/>
        <v>3494.9085709825499</v>
      </c>
      <c r="N840" s="5">
        <f t="shared" si="5"/>
        <v>1747.454285491275</v>
      </c>
      <c r="O840" s="3">
        <f t="shared" si="6"/>
        <v>6413.1572277529785</v>
      </c>
      <c r="P840" s="3">
        <f t="shared" si="26"/>
        <v>2908.9591861191034</v>
      </c>
      <c r="V840" s="3"/>
      <c r="W840" s="3"/>
      <c r="X840" s="3"/>
      <c r="Y840" s="3"/>
      <c r="Z840" s="3"/>
      <c r="AA840" s="3"/>
      <c r="AB840" s="3"/>
      <c r="AC840" s="3"/>
      <c r="AG840" s="3"/>
    </row>
    <row r="841" spans="1:33" ht="15.75" customHeight="1">
      <c r="A841" s="3">
        <v>22429</v>
      </c>
      <c r="B841" s="3" t="s">
        <v>210</v>
      </c>
      <c r="C841" s="3" t="s">
        <v>59</v>
      </c>
      <c r="D841" s="3" t="s">
        <v>60</v>
      </c>
      <c r="E841" s="3" t="s">
        <v>30</v>
      </c>
      <c r="F841" s="3" t="s">
        <v>61</v>
      </c>
      <c r="G841" s="3"/>
      <c r="H841" s="3"/>
      <c r="I841" s="4">
        <f t="shared" si="0"/>
        <v>0</v>
      </c>
      <c r="J841" s="5">
        <f t="shared" si="1"/>
        <v>0</v>
      </c>
      <c r="K841" s="5">
        <f t="shared" si="2"/>
        <v>0</v>
      </c>
      <c r="L841" s="5">
        <f t="shared" si="3"/>
        <v>0</v>
      </c>
      <c r="M841" s="5">
        <f t="shared" si="4"/>
        <v>0</v>
      </c>
      <c r="N841" s="5">
        <f t="shared" si="5"/>
        <v>0</v>
      </c>
      <c r="O841" s="3">
        <f t="shared" si="6"/>
        <v>0</v>
      </c>
      <c r="P841" s="3">
        <f t="shared" si="26"/>
        <v>0</v>
      </c>
      <c r="V841" s="3"/>
      <c r="W841" s="3"/>
      <c r="X841" s="3"/>
      <c r="Y841" s="3"/>
      <c r="Z841" s="3"/>
      <c r="AA841" s="3"/>
      <c r="AB841" s="3"/>
      <c r="AC841" s="3"/>
      <c r="AG841" s="3"/>
    </row>
    <row r="842" spans="1:33" ht="15.75" customHeight="1">
      <c r="A842" s="3">
        <v>6446</v>
      </c>
      <c r="B842" s="3" t="s">
        <v>210</v>
      </c>
      <c r="C842" s="3" t="s">
        <v>62</v>
      </c>
      <c r="D842" s="3" t="s">
        <v>63</v>
      </c>
      <c r="E842" s="3" t="s">
        <v>47</v>
      </c>
      <c r="F842" s="3" t="s">
        <v>64</v>
      </c>
      <c r="G842" s="2">
        <v>3</v>
      </c>
      <c r="H842" s="2">
        <v>11.87</v>
      </c>
      <c r="I842" s="4">
        <f t="shared" si="0"/>
        <v>1.1811</v>
      </c>
      <c r="J842" s="5">
        <f t="shared" si="1"/>
        <v>38.943570799999996</v>
      </c>
      <c r="K842" s="5">
        <f t="shared" si="2"/>
        <v>13.581543153359366</v>
      </c>
      <c r="L842" s="5">
        <f t="shared" si="3"/>
        <v>16.297851784031238</v>
      </c>
      <c r="M842" s="5">
        <f t="shared" si="4"/>
        <v>11.815942543422647</v>
      </c>
      <c r="N842" s="5">
        <f t="shared" si="5"/>
        <v>5.9079712717113235</v>
      </c>
      <c r="O842" s="3">
        <f t="shared" si="6"/>
        <v>21.682254567180557</v>
      </c>
      <c r="P842" s="3">
        <f t="shared" si="26"/>
        <v>9.8349052360707532</v>
      </c>
      <c r="V842" s="3"/>
      <c r="W842" s="3"/>
      <c r="X842" s="3"/>
      <c r="Y842" s="3"/>
      <c r="Z842" s="3"/>
      <c r="AA842" s="3"/>
      <c r="AB842" s="3"/>
      <c r="AC842" s="3"/>
      <c r="AG842" s="3"/>
    </row>
    <row r="843" spans="1:33" ht="15.75" customHeight="1">
      <c r="A843" s="3">
        <v>6447</v>
      </c>
      <c r="B843" s="3" t="s">
        <v>210</v>
      </c>
      <c r="C843" s="3" t="s">
        <v>62</v>
      </c>
      <c r="D843" s="3" t="s">
        <v>63</v>
      </c>
      <c r="E843" s="3" t="s">
        <v>47</v>
      </c>
      <c r="F843" s="3" t="s">
        <v>64</v>
      </c>
      <c r="G843" s="2">
        <v>5</v>
      </c>
      <c r="H843" s="2">
        <v>14.9</v>
      </c>
      <c r="I843" s="4">
        <f t="shared" si="0"/>
        <v>1.9684999999999999</v>
      </c>
      <c r="J843" s="5">
        <f t="shared" si="1"/>
        <v>48.884515999999998</v>
      </c>
      <c r="K843" s="5">
        <f t="shared" si="2"/>
        <v>47.356780161250242</v>
      </c>
      <c r="L843" s="5">
        <f t="shared" si="3"/>
        <v>56.828136193500292</v>
      </c>
      <c r="M843" s="5">
        <f t="shared" si="4"/>
        <v>41.20039874028771</v>
      </c>
      <c r="N843" s="5">
        <f t="shared" si="5"/>
        <v>20.600199370143855</v>
      </c>
      <c r="O843" s="3">
        <f t="shared" si="6"/>
        <v>75.602731688427951</v>
      </c>
      <c r="P843" s="3">
        <f t="shared" si="26"/>
        <v>34.292822245028141</v>
      </c>
      <c r="V843" s="3"/>
      <c r="W843" s="3"/>
      <c r="X843" s="3"/>
      <c r="Y843" s="3"/>
      <c r="Z843" s="3"/>
      <c r="AA843" s="3"/>
      <c r="AB843" s="3"/>
      <c r="AC843" s="3"/>
      <c r="AG843" s="3"/>
    </row>
    <row r="844" spans="1:33" ht="15.75" customHeight="1">
      <c r="A844" s="3">
        <v>6449</v>
      </c>
      <c r="B844" s="3" t="s">
        <v>210</v>
      </c>
      <c r="C844" s="3" t="s">
        <v>62</v>
      </c>
      <c r="D844" s="3" t="s">
        <v>63</v>
      </c>
      <c r="E844" s="3" t="s">
        <v>47</v>
      </c>
      <c r="F844" s="3" t="s">
        <v>64</v>
      </c>
      <c r="G844" s="2">
        <v>21.87</v>
      </c>
      <c r="H844" s="2">
        <v>14.97</v>
      </c>
      <c r="I844" s="4">
        <f t="shared" si="0"/>
        <v>8.6102190000000007</v>
      </c>
      <c r="J844" s="5">
        <f t="shared" si="1"/>
        <v>49.114174800000001</v>
      </c>
      <c r="K844" s="5">
        <f t="shared" si="2"/>
        <v>910.28053461009199</v>
      </c>
      <c r="L844" s="5">
        <f t="shared" si="3"/>
        <v>1092.3366415321104</v>
      </c>
      <c r="M844" s="5">
        <f t="shared" si="4"/>
        <v>791.94406511078</v>
      </c>
      <c r="N844" s="5">
        <f t="shared" si="5"/>
        <v>395.97203255539</v>
      </c>
      <c r="O844" s="3">
        <f t="shared" si="6"/>
        <v>1453.2173594782812</v>
      </c>
      <c r="P844" s="3">
        <f t="shared" si="26"/>
        <v>659.16830621089559</v>
      </c>
      <c r="V844" s="3"/>
      <c r="W844" s="3"/>
      <c r="X844" s="3"/>
      <c r="Y844" s="3"/>
      <c r="Z844" s="3"/>
      <c r="AA844" s="3"/>
      <c r="AB844" s="3"/>
      <c r="AC844" s="3"/>
      <c r="AG844" s="3"/>
    </row>
    <row r="845" spans="1:33" ht="15.75" customHeight="1">
      <c r="A845" s="3">
        <v>6451</v>
      </c>
      <c r="B845" s="3" t="s">
        <v>210</v>
      </c>
      <c r="C845" s="3" t="s">
        <v>62</v>
      </c>
      <c r="D845" s="3" t="s">
        <v>63</v>
      </c>
      <c r="E845" s="3" t="s">
        <v>47</v>
      </c>
      <c r="F845" s="3" t="s">
        <v>64</v>
      </c>
      <c r="G845" s="2">
        <v>5.4</v>
      </c>
      <c r="H845" s="2">
        <v>17.670000000000002</v>
      </c>
      <c r="I845" s="4">
        <f t="shared" si="0"/>
        <v>2.1259800000000002</v>
      </c>
      <c r="J845" s="5">
        <f t="shared" si="1"/>
        <v>57.972442800000003</v>
      </c>
      <c r="K845" s="5">
        <f t="shared" si="2"/>
        <v>65.505830729936534</v>
      </c>
      <c r="L845" s="5">
        <f t="shared" si="3"/>
        <v>78.606996875923841</v>
      </c>
      <c r="M845" s="5">
        <f t="shared" si="4"/>
        <v>56.990072735044784</v>
      </c>
      <c r="N845" s="5">
        <f t="shared" si="5"/>
        <v>28.495036367522392</v>
      </c>
      <c r="O845" s="3">
        <f t="shared" si="6"/>
        <v>104.57678346880718</v>
      </c>
      <c r="P845" s="3">
        <f t="shared" si="26"/>
        <v>47.435231060593068</v>
      </c>
      <c r="V845" s="3"/>
      <c r="W845" s="3"/>
      <c r="X845" s="3"/>
      <c r="Y845" s="3"/>
      <c r="Z845" s="3"/>
      <c r="AA845" s="3"/>
      <c r="AB845" s="3"/>
      <c r="AC845" s="3"/>
      <c r="AG845" s="3"/>
    </row>
    <row r="846" spans="1:33" ht="15.75" customHeight="1">
      <c r="A846" s="3">
        <v>6452</v>
      </c>
      <c r="B846" s="3" t="s">
        <v>210</v>
      </c>
      <c r="C846" s="3" t="s">
        <v>62</v>
      </c>
      <c r="D846" s="3" t="s">
        <v>63</v>
      </c>
      <c r="E846" s="3" t="s">
        <v>47</v>
      </c>
      <c r="F846" s="3" t="s">
        <v>64</v>
      </c>
      <c r="G846" s="2">
        <v>3.25</v>
      </c>
      <c r="H846" s="2">
        <v>16.77</v>
      </c>
      <c r="I846" s="4">
        <f t="shared" si="0"/>
        <v>1.279525</v>
      </c>
      <c r="J846" s="5">
        <f t="shared" si="1"/>
        <v>55.019686799999995</v>
      </c>
      <c r="K846" s="5">
        <f t="shared" si="2"/>
        <v>22.519340831947005</v>
      </c>
      <c r="L846" s="5">
        <f t="shared" si="3"/>
        <v>27.023208998336404</v>
      </c>
      <c r="M846" s="5">
        <f t="shared" si="4"/>
        <v>19.591826523793891</v>
      </c>
      <c r="N846" s="5">
        <f t="shared" si="5"/>
        <v>9.7959132618969456</v>
      </c>
      <c r="O846" s="3">
        <f t="shared" si="6"/>
        <v>35.951001671161791</v>
      </c>
      <c r="P846" s="3">
        <f t="shared" si="26"/>
        <v>16.307100051896239</v>
      </c>
      <c r="V846" s="3"/>
      <c r="W846" s="3"/>
      <c r="X846" s="3"/>
      <c r="Y846" s="3"/>
      <c r="Z846" s="3"/>
      <c r="AA846" s="3"/>
      <c r="AB846" s="3"/>
      <c r="AC846" s="3"/>
      <c r="AG846" s="3"/>
    </row>
    <row r="847" spans="1:33" ht="15.75" customHeight="1">
      <c r="A847" s="3">
        <v>6453</v>
      </c>
      <c r="B847" s="3" t="s">
        <v>210</v>
      </c>
      <c r="C847" s="3" t="s">
        <v>62</v>
      </c>
      <c r="D847" s="3" t="s">
        <v>63</v>
      </c>
      <c r="E847" s="3" t="s">
        <v>47</v>
      </c>
      <c r="F847" s="3" t="s">
        <v>64</v>
      </c>
      <c r="G847" s="2">
        <v>43.61</v>
      </c>
      <c r="H847" s="2" t="s">
        <v>89</v>
      </c>
      <c r="I847" s="4">
        <f t="shared" si="0"/>
        <v>17.169256999999998</v>
      </c>
      <c r="J847" s="5" t="e">
        <f t="shared" si="1"/>
        <v>#VALUE!</v>
      </c>
      <c r="K847" s="5" t="e">
        <f t="shared" si="2"/>
        <v>#VALUE!</v>
      </c>
      <c r="L847" s="5" t="e">
        <f t="shared" si="3"/>
        <v>#VALUE!</v>
      </c>
      <c r="M847" s="5" t="e">
        <f t="shared" si="4"/>
        <v>#VALUE!</v>
      </c>
      <c r="N847" s="5" t="e">
        <f t="shared" si="5"/>
        <v>#VALUE!</v>
      </c>
      <c r="O847" s="3" t="e">
        <f t="shared" si="6"/>
        <v>#VALUE!</v>
      </c>
      <c r="P847" s="3"/>
      <c r="V847" s="3"/>
      <c r="W847" s="3"/>
      <c r="X847" s="3"/>
      <c r="Y847" s="3"/>
      <c r="Z847" s="3"/>
      <c r="AA847" s="3"/>
      <c r="AB847" s="3"/>
      <c r="AC847" s="3"/>
      <c r="AG847" s="3"/>
    </row>
    <row r="848" spans="1:33" ht="15.75" customHeight="1">
      <c r="A848" s="3">
        <v>6454</v>
      </c>
      <c r="B848" s="3" t="s">
        <v>210</v>
      </c>
      <c r="C848" s="3" t="s">
        <v>62</v>
      </c>
      <c r="D848" s="3" t="s">
        <v>63</v>
      </c>
      <c r="E848" s="3" t="s">
        <v>47</v>
      </c>
      <c r="F848" s="3" t="s">
        <v>64</v>
      </c>
      <c r="G848" s="2">
        <v>56.34</v>
      </c>
      <c r="H848" s="2" t="s">
        <v>89</v>
      </c>
      <c r="I848" s="4">
        <f t="shared" si="0"/>
        <v>22.181058</v>
      </c>
      <c r="J848" s="5" t="e">
        <f t="shared" si="1"/>
        <v>#VALUE!</v>
      </c>
      <c r="K848" s="5" t="e">
        <f t="shared" si="2"/>
        <v>#VALUE!</v>
      </c>
      <c r="L848" s="5" t="e">
        <f t="shared" si="3"/>
        <v>#VALUE!</v>
      </c>
      <c r="M848" s="5" t="e">
        <f t="shared" si="4"/>
        <v>#VALUE!</v>
      </c>
      <c r="N848" s="5" t="e">
        <f t="shared" si="5"/>
        <v>#VALUE!</v>
      </c>
      <c r="O848" s="3" t="e">
        <f t="shared" si="6"/>
        <v>#VALUE!</v>
      </c>
      <c r="P848" s="3"/>
      <c r="V848" s="3"/>
      <c r="W848" s="3"/>
      <c r="X848" s="3"/>
      <c r="Y848" s="3"/>
      <c r="Z848" s="3"/>
      <c r="AA848" s="3"/>
      <c r="AB848" s="3"/>
      <c r="AC848" s="3"/>
      <c r="AG848" s="3"/>
    </row>
    <row r="849" spans="1:33" ht="15.75" customHeight="1">
      <c r="A849" s="3">
        <v>7417</v>
      </c>
      <c r="B849" s="3" t="s">
        <v>210</v>
      </c>
      <c r="C849" s="3" t="s">
        <v>65</v>
      </c>
      <c r="D849" s="3" t="s">
        <v>66</v>
      </c>
      <c r="E849" s="3" t="s">
        <v>22</v>
      </c>
      <c r="F849" s="3" t="s">
        <v>67</v>
      </c>
      <c r="G849" s="2">
        <v>27.9</v>
      </c>
      <c r="H849" s="2">
        <v>4.8</v>
      </c>
      <c r="I849" s="4">
        <f t="shared" si="0"/>
        <v>10.98423</v>
      </c>
      <c r="J849" s="5">
        <f t="shared" si="1"/>
        <v>15.748031999999998</v>
      </c>
      <c r="K849" s="5">
        <f t="shared" si="2"/>
        <v>475.0130415504168</v>
      </c>
      <c r="L849" s="5">
        <f t="shared" si="3"/>
        <v>570.01564986050016</v>
      </c>
      <c r="M849" s="5">
        <f t="shared" si="4"/>
        <v>413.26134614886263</v>
      </c>
      <c r="N849" s="5">
        <f t="shared" si="5"/>
        <v>206.63067307443131</v>
      </c>
      <c r="O849" s="3">
        <f t="shared" si="6"/>
        <v>758.3345701831629</v>
      </c>
      <c r="P849" s="3">
        <f t="shared" ref="P849:P861" si="27">0.45359237*O849</f>
        <v>343.97477494231219</v>
      </c>
      <c r="V849" s="3"/>
      <c r="W849" s="3"/>
      <c r="X849" s="3"/>
      <c r="Y849" s="3"/>
      <c r="Z849" s="3"/>
      <c r="AA849" s="3"/>
      <c r="AB849" s="3"/>
      <c r="AC849" s="3"/>
      <c r="AG849" s="3"/>
    </row>
    <row r="850" spans="1:33" ht="15.75" customHeight="1">
      <c r="A850" s="3">
        <v>6500</v>
      </c>
      <c r="B850" s="3" t="s">
        <v>210</v>
      </c>
      <c r="C850" s="3" t="s">
        <v>65</v>
      </c>
      <c r="D850" s="3" t="s">
        <v>66</v>
      </c>
      <c r="E850" s="3" t="s">
        <v>30</v>
      </c>
      <c r="F850" s="3" t="s">
        <v>67</v>
      </c>
      <c r="G850" s="3"/>
      <c r="H850" s="3"/>
      <c r="I850" s="4">
        <f t="shared" si="0"/>
        <v>0</v>
      </c>
      <c r="J850" s="5">
        <f t="shared" si="1"/>
        <v>0</v>
      </c>
      <c r="K850" s="5">
        <f t="shared" si="2"/>
        <v>0</v>
      </c>
      <c r="L850" s="5">
        <f t="shared" si="3"/>
        <v>0</v>
      </c>
      <c r="M850" s="5">
        <f t="shared" si="4"/>
        <v>0</v>
      </c>
      <c r="N850" s="5">
        <f t="shared" si="5"/>
        <v>0</v>
      </c>
      <c r="O850" s="3">
        <f t="shared" si="6"/>
        <v>0</v>
      </c>
      <c r="P850" s="3">
        <f t="shared" si="27"/>
        <v>0</v>
      </c>
      <c r="V850" s="3"/>
      <c r="W850" s="3"/>
      <c r="X850" s="3"/>
      <c r="Y850" s="3"/>
      <c r="Z850" s="3"/>
      <c r="AA850" s="3"/>
      <c r="AB850" s="3"/>
      <c r="AC850" s="3"/>
      <c r="AG850" s="3"/>
    </row>
    <row r="851" spans="1:33" ht="15.75" customHeight="1">
      <c r="A851" s="3">
        <v>6498</v>
      </c>
      <c r="B851" s="3" t="s">
        <v>210</v>
      </c>
      <c r="C851" s="3" t="s">
        <v>65</v>
      </c>
      <c r="D851" s="3" t="s">
        <v>66</v>
      </c>
      <c r="E851" s="3" t="s">
        <v>30</v>
      </c>
      <c r="F851" s="3" t="s">
        <v>67</v>
      </c>
      <c r="G851" s="3"/>
      <c r="H851" s="3"/>
      <c r="I851" s="4">
        <f t="shared" si="0"/>
        <v>0</v>
      </c>
      <c r="J851" s="5">
        <f t="shared" si="1"/>
        <v>0</v>
      </c>
      <c r="K851" s="5">
        <f t="shared" si="2"/>
        <v>0</v>
      </c>
      <c r="L851" s="5">
        <f t="shared" si="3"/>
        <v>0</v>
      </c>
      <c r="M851" s="5">
        <f t="shared" si="4"/>
        <v>0</v>
      </c>
      <c r="N851" s="5">
        <f t="shared" si="5"/>
        <v>0</v>
      </c>
      <c r="O851" s="3">
        <f t="shared" si="6"/>
        <v>0</v>
      </c>
      <c r="P851" s="3">
        <f t="shared" si="27"/>
        <v>0</v>
      </c>
      <c r="V851" s="3"/>
      <c r="W851" s="3"/>
      <c r="X851" s="3"/>
      <c r="Y851" s="3"/>
      <c r="Z851" s="3"/>
      <c r="AA851" s="3"/>
      <c r="AB851" s="3"/>
      <c r="AC851" s="3"/>
      <c r="AG851" s="3"/>
    </row>
    <row r="852" spans="1:33" ht="15.75" customHeight="1">
      <c r="A852" s="3">
        <v>6497</v>
      </c>
      <c r="B852" s="3" t="s">
        <v>210</v>
      </c>
      <c r="C852" s="3" t="s">
        <v>65</v>
      </c>
      <c r="D852" s="3" t="s">
        <v>66</v>
      </c>
      <c r="E852" s="3" t="s">
        <v>30</v>
      </c>
      <c r="F852" s="3" t="s">
        <v>67</v>
      </c>
      <c r="G852" s="3"/>
      <c r="H852" s="3"/>
      <c r="I852" s="4">
        <f t="shared" si="0"/>
        <v>0</v>
      </c>
      <c r="J852" s="5">
        <f t="shared" si="1"/>
        <v>0</v>
      </c>
      <c r="K852" s="5">
        <f t="shared" si="2"/>
        <v>0</v>
      </c>
      <c r="L852" s="5">
        <f t="shared" si="3"/>
        <v>0</v>
      </c>
      <c r="M852" s="5">
        <f t="shared" si="4"/>
        <v>0</v>
      </c>
      <c r="N852" s="5">
        <f t="shared" si="5"/>
        <v>0</v>
      </c>
      <c r="O852" s="3">
        <f t="shared" si="6"/>
        <v>0</v>
      </c>
      <c r="P852" s="3">
        <f t="shared" si="27"/>
        <v>0</v>
      </c>
      <c r="V852" s="3"/>
      <c r="W852" s="3"/>
      <c r="X852" s="3"/>
      <c r="Y852" s="3"/>
      <c r="Z852" s="3"/>
      <c r="AA852" s="3"/>
      <c r="AB852" s="3"/>
      <c r="AC852" s="3"/>
      <c r="AG852" s="3"/>
    </row>
    <row r="853" spans="1:33" ht="15.75" customHeight="1">
      <c r="A853" s="3">
        <v>6495</v>
      </c>
      <c r="B853" s="3" t="s">
        <v>210</v>
      </c>
      <c r="C853" s="3" t="s">
        <v>65</v>
      </c>
      <c r="D853" s="3" t="s">
        <v>66</v>
      </c>
      <c r="E853" s="3" t="s">
        <v>30</v>
      </c>
      <c r="F853" s="3" t="s">
        <v>67</v>
      </c>
      <c r="G853" s="2">
        <v>17.61</v>
      </c>
      <c r="H853" s="2">
        <v>10.6</v>
      </c>
      <c r="I853" s="4">
        <f t="shared" si="0"/>
        <v>6.9330569999999998</v>
      </c>
      <c r="J853" s="5">
        <f t="shared" si="1"/>
        <v>34.776904000000002</v>
      </c>
      <c r="K853" s="5">
        <f t="shared" si="2"/>
        <v>417.90779000661138</v>
      </c>
      <c r="L853" s="5">
        <f t="shared" si="3"/>
        <v>501.48934800793364</v>
      </c>
      <c r="M853" s="5">
        <f t="shared" si="4"/>
        <v>363.57977730575186</v>
      </c>
      <c r="N853" s="5">
        <f t="shared" si="5"/>
        <v>181.78988865287593</v>
      </c>
      <c r="O853" s="3">
        <f t="shared" si="6"/>
        <v>667.1688913560547</v>
      </c>
      <c r="P853" s="3">
        <f t="shared" si="27"/>
        <v>302.62271862046538</v>
      </c>
      <c r="V853" s="3"/>
      <c r="W853" s="3"/>
      <c r="X853" s="3"/>
      <c r="Y853" s="3"/>
      <c r="Z853" s="3"/>
      <c r="AA853" s="3"/>
      <c r="AB853" s="3"/>
      <c r="AC853" s="3"/>
      <c r="AG853" s="3"/>
    </row>
    <row r="854" spans="1:33" ht="15.75" customHeight="1">
      <c r="A854" s="3">
        <v>6494</v>
      </c>
      <c r="B854" s="3" t="s">
        <v>210</v>
      </c>
      <c r="C854" s="3" t="s">
        <v>65</v>
      </c>
      <c r="D854" s="3" t="s">
        <v>66</v>
      </c>
      <c r="E854" s="3" t="s">
        <v>22</v>
      </c>
      <c r="F854" s="3" t="s">
        <v>67</v>
      </c>
      <c r="G854" s="2">
        <v>16.34</v>
      </c>
      <c r="H854" s="2">
        <v>9.23</v>
      </c>
      <c r="I854" s="4">
        <f t="shared" si="0"/>
        <v>6.4330579999999999</v>
      </c>
      <c r="J854" s="5">
        <f t="shared" si="1"/>
        <v>30.2821532</v>
      </c>
      <c r="K854" s="5">
        <f t="shared" si="2"/>
        <v>313.30093783525052</v>
      </c>
      <c r="L854" s="5">
        <f t="shared" si="3"/>
        <v>375.96112540230064</v>
      </c>
      <c r="M854" s="5">
        <f t="shared" si="4"/>
        <v>272.57181591666796</v>
      </c>
      <c r="N854" s="5">
        <f t="shared" si="5"/>
        <v>136.28590795833398</v>
      </c>
      <c r="O854" s="3">
        <f t="shared" si="6"/>
        <v>500.1692822070857</v>
      </c>
      <c r="P854" s="3">
        <f t="shared" si="27"/>
        <v>226.87297011751085</v>
      </c>
      <c r="V854" s="3"/>
      <c r="W854" s="3"/>
      <c r="X854" s="3"/>
      <c r="Y854" s="3"/>
      <c r="Z854" s="3"/>
      <c r="AA854" s="3"/>
      <c r="AB854" s="3"/>
      <c r="AC854" s="3"/>
      <c r="AG854" s="3"/>
    </row>
    <row r="855" spans="1:33" ht="15.75" customHeight="1">
      <c r="A855" s="3">
        <v>6493</v>
      </c>
      <c r="B855" s="3" t="s">
        <v>210</v>
      </c>
      <c r="C855" s="3" t="s">
        <v>65</v>
      </c>
      <c r="D855" s="3" t="s">
        <v>66</v>
      </c>
      <c r="E855" s="3" t="s">
        <v>22</v>
      </c>
      <c r="F855" s="3" t="s">
        <v>67</v>
      </c>
      <c r="G855" s="3"/>
      <c r="H855" s="3"/>
      <c r="I855" s="4">
        <f t="shared" si="0"/>
        <v>0</v>
      </c>
      <c r="J855" s="5">
        <f t="shared" si="1"/>
        <v>0</v>
      </c>
      <c r="K855" s="5">
        <f t="shared" si="2"/>
        <v>0</v>
      </c>
      <c r="L855" s="5">
        <f t="shared" si="3"/>
        <v>0</v>
      </c>
      <c r="M855" s="5">
        <f t="shared" si="4"/>
        <v>0</v>
      </c>
      <c r="N855" s="5">
        <f t="shared" si="5"/>
        <v>0</v>
      </c>
      <c r="O855" s="3">
        <f t="shared" si="6"/>
        <v>0</v>
      </c>
      <c r="P855" s="3">
        <f t="shared" si="27"/>
        <v>0</v>
      </c>
      <c r="V855" s="3"/>
      <c r="W855" s="3"/>
      <c r="X855" s="3"/>
      <c r="Y855" s="3"/>
      <c r="Z855" s="3"/>
      <c r="AA855" s="3"/>
      <c r="AB855" s="3"/>
      <c r="AC855" s="3"/>
      <c r="AG855" s="3"/>
    </row>
    <row r="856" spans="1:33" ht="15.75" customHeight="1">
      <c r="A856" s="3">
        <v>6492</v>
      </c>
      <c r="B856" s="3" t="s">
        <v>210</v>
      </c>
      <c r="C856" s="3" t="s">
        <v>65</v>
      </c>
      <c r="D856" s="3" t="s">
        <v>66</v>
      </c>
      <c r="E856" s="3" t="s">
        <v>30</v>
      </c>
      <c r="F856" s="3" t="s">
        <v>67</v>
      </c>
      <c r="G856" s="2">
        <v>19.32</v>
      </c>
      <c r="H856" s="2">
        <v>9.8000000000000007</v>
      </c>
      <c r="I856" s="4">
        <f t="shared" si="0"/>
        <v>7.6062839999999996</v>
      </c>
      <c r="J856" s="5">
        <f t="shared" si="1"/>
        <v>32.152232000000005</v>
      </c>
      <c r="K856" s="5">
        <f t="shared" si="2"/>
        <v>465.04631707048173</v>
      </c>
      <c r="L856" s="5">
        <f t="shared" si="3"/>
        <v>558.05558048457806</v>
      </c>
      <c r="M856" s="5">
        <f t="shared" si="4"/>
        <v>404.59029585131907</v>
      </c>
      <c r="N856" s="5">
        <f t="shared" si="5"/>
        <v>202.29514792565953</v>
      </c>
      <c r="O856" s="3">
        <f t="shared" si="6"/>
        <v>742.42319288717044</v>
      </c>
      <c r="P856" s="3">
        <f t="shared" si="27"/>
        <v>336.7574956046588</v>
      </c>
      <c r="V856" s="3"/>
      <c r="W856" s="3"/>
      <c r="X856" s="3"/>
      <c r="Y856" s="3"/>
      <c r="Z856" s="3"/>
      <c r="AA856" s="3"/>
      <c r="AB856" s="3"/>
      <c r="AC856" s="3"/>
      <c r="AG856" s="3"/>
    </row>
    <row r="857" spans="1:33" ht="15.75" customHeight="1">
      <c r="A857" s="3">
        <v>6491</v>
      </c>
      <c r="B857" s="3" t="s">
        <v>210</v>
      </c>
      <c r="C857" s="3" t="s">
        <v>65</v>
      </c>
      <c r="D857" s="3" t="s">
        <v>66</v>
      </c>
      <c r="E857" s="3" t="s">
        <v>22</v>
      </c>
      <c r="F857" s="3" t="s">
        <v>67</v>
      </c>
      <c r="G857" s="2">
        <v>21</v>
      </c>
      <c r="H857" s="2">
        <v>9.65</v>
      </c>
      <c r="I857" s="4">
        <f t="shared" si="0"/>
        <v>8.2676999999999996</v>
      </c>
      <c r="J857" s="5">
        <f t="shared" si="1"/>
        <v>31.660106000000003</v>
      </c>
      <c r="K857" s="5">
        <f t="shared" si="2"/>
        <v>541.0305543442272</v>
      </c>
      <c r="L857" s="5">
        <f t="shared" si="3"/>
        <v>649.23666521307257</v>
      </c>
      <c r="M857" s="5">
        <f t="shared" si="4"/>
        <v>470.69658227947758</v>
      </c>
      <c r="N857" s="5">
        <f t="shared" si="5"/>
        <v>235.34829113973879</v>
      </c>
      <c r="O857" s="3">
        <f t="shared" si="6"/>
        <v>863.72822848284136</v>
      </c>
      <c r="P857" s="3">
        <f t="shared" si="27"/>
        <v>391.78053419343354</v>
      </c>
      <c r="V857" s="2" t="s">
        <v>215</v>
      </c>
      <c r="W857" s="3"/>
      <c r="X857" s="3"/>
      <c r="Y857" s="3"/>
      <c r="Z857" s="3"/>
      <c r="AA857" s="3"/>
      <c r="AB857" s="3"/>
      <c r="AC857" s="3"/>
      <c r="AG857" s="3"/>
    </row>
    <row r="858" spans="1:33" ht="15.75" customHeight="1">
      <c r="A858" s="3">
        <v>6479</v>
      </c>
      <c r="B858" s="3" t="s">
        <v>210</v>
      </c>
      <c r="C858" s="3" t="s">
        <v>65</v>
      </c>
      <c r="D858" s="3" t="s">
        <v>66</v>
      </c>
      <c r="E858" s="3" t="s">
        <v>22</v>
      </c>
      <c r="F858" s="3" t="s">
        <v>67</v>
      </c>
      <c r="G858" s="2">
        <v>8.59</v>
      </c>
      <c r="H858" s="2">
        <v>9.6</v>
      </c>
      <c r="I858" s="4">
        <f t="shared" si="0"/>
        <v>3.3818829999999998</v>
      </c>
      <c r="J858" s="5">
        <f t="shared" si="1"/>
        <v>31.496063999999997</v>
      </c>
      <c r="K858" s="5">
        <f t="shared" si="2"/>
        <v>90.056165288797175</v>
      </c>
      <c r="L858" s="5">
        <f t="shared" si="3"/>
        <v>108.0673983465566</v>
      </c>
      <c r="M858" s="5">
        <f t="shared" si="4"/>
        <v>78.348863801253529</v>
      </c>
      <c r="N858" s="5">
        <f t="shared" si="5"/>
        <v>39.174431900626765</v>
      </c>
      <c r="O858" s="3">
        <f t="shared" si="6"/>
        <v>143.77016507530021</v>
      </c>
      <c r="P858" s="3">
        <f t="shared" si="27"/>
        <v>65.213049911796659</v>
      </c>
      <c r="V858" s="3"/>
      <c r="W858" s="3"/>
      <c r="X858" s="3"/>
      <c r="Y858" s="3"/>
      <c r="Z858" s="3"/>
      <c r="AA858" s="3"/>
      <c r="AB858" s="3"/>
      <c r="AC858" s="3"/>
      <c r="AG858" s="3"/>
    </row>
    <row r="859" spans="1:33" ht="15.75" customHeight="1">
      <c r="A859" s="3">
        <v>6470</v>
      </c>
      <c r="B859" s="3" t="s">
        <v>210</v>
      </c>
      <c r="C859" s="3" t="s">
        <v>65</v>
      </c>
      <c r="D859" s="3" t="s">
        <v>66</v>
      </c>
      <c r="E859" s="3" t="s">
        <v>22</v>
      </c>
      <c r="F859" s="3" t="s">
        <v>67</v>
      </c>
      <c r="G859" s="2">
        <v>8.67</v>
      </c>
      <c r="H859" s="2">
        <v>12.27</v>
      </c>
      <c r="I859" s="4">
        <f t="shared" si="0"/>
        <v>3.4133789999999999</v>
      </c>
      <c r="J859" s="5">
        <f t="shared" si="1"/>
        <v>40.255906799999998</v>
      </c>
      <c r="K859" s="5">
        <f t="shared" si="2"/>
        <v>117.2569645011196</v>
      </c>
      <c r="L859" s="5">
        <f t="shared" si="3"/>
        <v>140.70835740134351</v>
      </c>
      <c r="M859" s="5">
        <f t="shared" si="4"/>
        <v>102.01355911597403</v>
      </c>
      <c r="N859" s="5">
        <f t="shared" si="5"/>
        <v>51.006779557987016</v>
      </c>
      <c r="O859" s="3">
        <f t="shared" si="6"/>
        <v>187.19488097781235</v>
      </c>
      <c r="P859" s="3">
        <f t="shared" si="27"/>
        <v>84.91016971459382</v>
      </c>
      <c r="V859" s="3"/>
      <c r="W859" s="3"/>
      <c r="X859" s="3"/>
      <c r="Y859" s="3"/>
      <c r="Z859" s="3"/>
      <c r="AA859" s="3"/>
      <c r="AB859" s="3"/>
      <c r="AC859" s="3"/>
      <c r="AG859" s="3"/>
    </row>
    <row r="860" spans="1:33" ht="15.75" customHeight="1">
      <c r="A860" s="3">
        <v>6469</v>
      </c>
      <c r="B860" s="3" t="s">
        <v>210</v>
      </c>
      <c r="C860" s="3" t="s">
        <v>65</v>
      </c>
      <c r="D860" s="3" t="s">
        <v>66</v>
      </c>
      <c r="E860" s="3" t="s">
        <v>30</v>
      </c>
      <c r="F860" s="3" t="s">
        <v>67</v>
      </c>
      <c r="G860" s="2">
        <v>6.56</v>
      </c>
      <c r="H860" s="2">
        <v>11.77</v>
      </c>
      <c r="I860" s="4">
        <f t="shared" si="0"/>
        <v>2.5826719999999996</v>
      </c>
      <c r="J860" s="5">
        <f t="shared" si="1"/>
        <v>38.615486799999999</v>
      </c>
      <c r="K860" s="5">
        <f t="shared" si="2"/>
        <v>64.393203457649093</v>
      </c>
      <c r="L860" s="5">
        <f t="shared" si="3"/>
        <v>77.271844149178904</v>
      </c>
      <c r="M860" s="5">
        <f t="shared" si="4"/>
        <v>56.022087008154706</v>
      </c>
      <c r="N860" s="5">
        <f t="shared" si="5"/>
        <v>28.011043504077353</v>
      </c>
      <c r="O860" s="3">
        <f t="shared" si="6"/>
        <v>102.80052965996389</v>
      </c>
      <c r="P860" s="3">
        <f t="shared" si="27"/>
        <v>46.629535885718312</v>
      </c>
      <c r="V860" s="3"/>
      <c r="W860" s="3"/>
      <c r="X860" s="3"/>
      <c r="Y860" s="3"/>
      <c r="Z860" s="3"/>
      <c r="AA860" s="3"/>
      <c r="AB860" s="3"/>
      <c r="AC860" s="3"/>
      <c r="AG860" s="3"/>
    </row>
    <row r="861" spans="1:33" ht="15.75" customHeight="1">
      <c r="A861" s="3">
        <v>6468</v>
      </c>
      <c r="B861" s="3" t="s">
        <v>210</v>
      </c>
      <c r="C861" s="3" t="s">
        <v>65</v>
      </c>
      <c r="D861" s="3" t="s">
        <v>66</v>
      </c>
      <c r="E861" s="3" t="s">
        <v>22</v>
      </c>
      <c r="F861" s="3" t="s">
        <v>67</v>
      </c>
      <c r="G861" s="2">
        <v>7</v>
      </c>
      <c r="H861" s="2">
        <v>9.6999999999999993</v>
      </c>
      <c r="I861" s="4">
        <f t="shared" si="0"/>
        <v>2.7559</v>
      </c>
      <c r="J861" s="5">
        <f t="shared" si="1"/>
        <v>31.824147999999997</v>
      </c>
      <c r="K861" s="5">
        <f t="shared" si="2"/>
        <v>60.425980162797963</v>
      </c>
      <c r="L861" s="5">
        <f t="shared" si="3"/>
        <v>72.51117619535755</v>
      </c>
      <c r="M861" s="5">
        <f t="shared" si="4"/>
        <v>52.570602741634225</v>
      </c>
      <c r="N861" s="5">
        <f t="shared" si="5"/>
        <v>26.285301370817113</v>
      </c>
      <c r="O861" s="3">
        <f t="shared" si="6"/>
        <v>96.467056030898803</v>
      </c>
      <c r="P861" s="3">
        <f t="shared" si="27"/>
        <v>43.756720571978185</v>
      </c>
      <c r="V861" s="3"/>
      <c r="W861" s="3"/>
      <c r="X861" s="3"/>
      <c r="Y861" s="3"/>
      <c r="Z861" s="3"/>
      <c r="AA861" s="3"/>
      <c r="AB861" s="3"/>
      <c r="AC861" s="3"/>
      <c r="AG861" s="3"/>
    </row>
    <row r="862" spans="1:33" ht="15.75" customHeight="1">
      <c r="A862" s="3">
        <v>6467</v>
      </c>
      <c r="B862" s="3" t="s">
        <v>210</v>
      </c>
      <c r="C862" s="3" t="s">
        <v>65</v>
      </c>
      <c r="D862" s="3" t="s">
        <v>66</v>
      </c>
      <c r="E862" s="3" t="s">
        <v>22</v>
      </c>
      <c r="F862" s="3" t="s">
        <v>67</v>
      </c>
      <c r="G862" s="2">
        <v>10.4</v>
      </c>
      <c r="H862" s="2" t="s">
        <v>89</v>
      </c>
      <c r="I862" s="4">
        <f t="shared" si="0"/>
        <v>4.0944799999999999</v>
      </c>
      <c r="J862" s="5" t="e">
        <f t="shared" si="1"/>
        <v>#VALUE!</v>
      </c>
      <c r="K862" s="5" t="e">
        <f t="shared" si="2"/>
        <v>#VALUE!</v>
      </c>
      <c r="L862" s="5" t="e">
        <f t="shared" si="3"/>
        <v>#VALUE!</v>
      </c>
      <c r="M862" s="5" t="e">
        <f t="shared" si="4"/>
        <v>#VALUE!</v>
      </c>
      <c r="N862" s="5" t="e">
        <f t="shared" si="5"/>
        <v>#VALUE!</v>
      </c>
      <c r="O862" s="3" t="e">
        <f t="shared" si="6"/>
        <v>#VALUE!</v>
      </c>
      <c r="P862" s="3"/>
      <c r="V862" s="3"/>
      <c r="W862" s="3"/>
      <c r="X862" s="3"/>
      <c r="Y862" s="3"/>
      <c r="Z862" s="3"/>
      <c r="AA862" s="3"/>
      <c r="AB862" s="3"/>
      <c r="AC862" s="3"/>
      <c r="AG862" s="3"/>
    </row>
    <row r="863" spans="1:33" ht="15.75" customHeight="1">
      <c r="A863" s="3">
        <v>6465</v>
      </c>
      <c r="B863" s="3" t="s">
        <v>210</v>
      </c>
      <c r="C863" s="3" t="s">
        <v>65</v>
      </c>
      <c r="D863" s="3" t="s">
        <v>66</v>
      </c>
      <c r="E863" s="3" t="s">
        <v>30</v>
      </c>
      <c r="F863" s="3" t="s">
        <v>67</v>
      </c>
      <c r="G863" s="2">
        <v>15.49</v>
      </c>
      <c r="H863" s="2">
        <v>8.0299999999999994</v>
      </c>
      <c r="I863" s="4">
        <f t="shared" si="0"/>
        <v>6.0984129999999999</v>
      </c>
      <c r="J863" s="5">
        <f t="shared" si="1"/>
        <v>26.345145199999997</v>
      </c>
      <c r="K863" s="5">
        <f t="shared" si="2"/>
        <v>244.94821008744765</v>
      </c>
      <c r="L863" s="5">
        <f t="shared" si="3"/>
        <v>293.93785210493718</v>
      </c>
      <c r="M863" s="5">
        <f t="shared" si="4"/>
        <v>213.10494277607944</v>
      </c>
      <c r="N863" s="5">
        <f t="shared" si="5"/>
        <v>106.55247138803972</v>
      </c>
      <c r="O863" s="3">
        <f t="shared" si="6"/>
        <v>391.04756999410574</v>
      </c>
      <c r="P863" s="3">
        <f t="shared" ref="P863:P874" si="28">0.45359237*O863</f>
        <v>177.37619405636732</v>
      </c>
      <c r="V863" s="3"/>
      <c r="W863" s="3"/>
      <c r="X863" s="3"/>
      <c r="Y863" s="3"/>
      <c r="Z863" s="3"/>
      <c r="AA863" s="3"/>
      <c r="AB863" s="3"/>
      <c r="AC863" s="3"/>
      <c r="AG863" s="3"/>
    </row>
    <row r="864" spans="1:33" ht="15.75" customHeight="1">
      <c r="A864" s="3">
        <v>6464</v>
      </c>
      <c r="B864" s="3" t="s">
        <v>210</v>
      </c>
      <c r="C864" s="3" t="s">
        <v>65</v>
      </c>
      <c r="D864" s="3" t="s">
        <v>66</v>
      </c>
      <c r="E864" s="3" t="s">
        <v>30</v>
      </c>
      <c r="F864" s="3" t="s">
        <v>67</v>
      </c>
      <c r="G864" s="2">
        <v>18.18</v>
      </c>
      <c r="H864" s="2">
        <v>12.3</v>
      </c>
      <c r="I864" s="4">
        <f t="shared" si="0"/>
        <v>7.1574659999999994</v>
      </c>
      <c r="J864" s="5">
        <f t="shared" si="1"/>
        <v>40.354331999999999</v>
      </c>
      <c r="K864" s="5">
        <f t="shared" si="2"/>
        <v>516.83124222447418</v>
      </c>
      <c r="L864" s="5">
        <f t="shared" si="3"/>
        <v>620.19749066936902</v>
      </c>
      <c r="M864" s="5">
        <f t="shared" si="4"/>
        <v>449.6431807352925</v>
      </c>
      <c r="N864" s="5">
        <f t="shared" si="5"/>
        <v>224.82159036764625</v>
      </c>
      <c r="O864" s="3">
        <f t="shared" si="6"/>
        <v>825.09523664926178</v>
      </c>
      <c r="P864" s="3">
        <f t="shared" si="28"/>
        <v>374.25690386744952</v>
      </c>
      <c r="V864" s="3"/>
      <c r="W864" s="3"/>
      <c r="X864" s="3"/>
      <c r="Y864" s="3"/>
      <c r="Z864" s="3"/>
      <c r="AA864" s="3"/>
      <c r="AB864" s="3"/>
      <c r="AC864" s="3"/>
      <c r="AG864" s="3"/>
    </row>
    <row r="865" spans="1:33" ht="15.75" customHeight="1">
      <c r="A865" s="3">
        <v>6463</v>
      </c>
      <c r="B865" s="3" t="s">
        <v>210</v>
      </c>
      <c r="C865" s="3" t="s">
        <v>65</v>
      </c>
      <c r="D865" s="3" t="s">
        <v>66</v>
      </c>
      <c r="E865" s="3" t="s">
        <v>22</v>
      </c>
      <c r="F865" s="3" t="s">
        <v>67</v>
      </c>
      <c r="G865" s="2">
        <v>19.3</v>
      </c>
      <c r="H865" s="2">
        <v>10.16</v>
      </c>
      <c r="I865" s="4">
        <f t="shared" si="0"/>
        <v>7.5984100000000003</v>
      </c>
      <c r="J865" s="5">
        <f t="shared" si="1"/>
        <v>33.333334399999998</v>
      </c>
      <c r="K865" s="5">
        <f t="shared" si="2"/>
        <v>481.13196979705589</v>
      </c>
      <c r="L865" s="5">
        <f t="shared" si="3"/>
        <v>577.35836375646704</v>
      </c>
      <c r="M865" s="5">
        <f t="shared" si="4"/>
        <v>418.58481372343857</v>
      </c>
      <c r="N865" s="5">
        <f t="shared" si="5"/>
        <v>209.29240686171929</v>
      </c>
      <c r="O865" s="3">
        <f t="shared" si="6"/>
        <v>768.10313318250974</v>
      </c>
      <c r="P865" s="3">
        <f t="shared" si="28"/>
        <v>348.40572058468024</v>
      </c>
      <c r="V865" s="3"/>
      <c r="W865" s="3"/>
      <c r="X865" s="3"/>
      <c r="Y865" s="3"/>
      <c r="Z865" s="3"/>
      <c r="AA865" s="3"/>
      <c r="AB865" s="3"/>
      <c r="AC865" s="3"/>
      <c r="AG865" s="3"/>
    </row>
    <row r="866" spans="1:33" ht="15.75" customHeight="1">
      <c r="A866" s="3">
        <v>6462</v>
      </c>
      <c r="B866" s="3" t="s">
        <v>210</v>
      </c>
      <c r="C866" s="3" t="s">
        <v>65</v>
      </c>
      <c r="D866" s="3" t="s">
        <v>66</v>
      </c>
      <c r="E866" s="3" t="s">
        <v>22</v>
      </c>
      <c r="F866" s="3" t="s">
        <v>67</v>
      </c>
      <c r="G866" s="2">
        <v>22.65</v>
      </c>
      <c r="H866" s="2">
        <v>10.16</v>
      </c>
      <c r="I866" s="4">
        <f t="shared" si="0"/>
        <v>8.9173049999999989</v>
      </c>
      <c r="J866" s="5">
        <f t="shared" si="1"/>
        <v>33.333334399999998</v>
      </c>
      <c r="K866" s="5">
        <f t="shared" si="2"/>
        <v>662.65275839676247</v>
      </c>
      <c r="L866" s="5">
        <f t="shared" si="3"/>
        <v>795.18331007611494</v>
      </c>
      <c r="M866" s="5">
        <f t="shared" si="4"/>
        <v>576.50789980518334</v>
      </c>
      <c r="N866" s="5">
        <f t="shared" si="5"/>
        <v>288.25394990259167</v>
      </c>
      <c r="O866" s="3">
        <f t="shared" si="6"/>
        <v>1057.8919961425115</v>
      </c>
      <c r="P866" s="3">
        <f t="shared" si="28"/>
        <v>479.85173773431268</v>
      </c>
      <c r="V866" s="3"/>
      <c r="W866" s="3"/>
      <c r="X866" s="3"/>
      <c r="Y866" s="3"/>
      <c r="Z866" s="3"/>
      <c r="AA866" s="3"/>
      <c r="AB866" s="3"/>
      <c r="AC866" s="3"/>
      <c r="AG866" s="3"/>
    </row>
    <row r="867" spans="1:33" ht="15.75" customHeight="1">
      <c r="A867" s="3">
        <v>6461</v>
      </c>
      <c r="B867" s="3" t="s">
        <v>210</v>
      </c>
      <c r="C867" s="3" t="s">
        <v>65</v>
      </c>
      <c r="D867" s="3" t="s">
        <v>66</v>
      </c>
      <c r="E867" s="3" t="s">
        <v>22</v>
      </c>
      <c r="F867" s="3" t="s">
        <v>67</v>
      </c>
      <c r="G867" s="2">
        <v>17.13</v>
      </c>
      <c r="H867" s="2">
        <v>10.85</v>
      </c>
      <c r="I867" s="4">
        <f t="shared" si="0"/>
        <v>6.7440809999999995</v>
      </c>
      <c r="J867" s="5">
        <f t="shared" si="1"/>
        <v>35.597113999999998</v>
      </c>
      <c r="K867" s="5">
        <f t="shared" si="2"/>
        <v>404.76257824110513</v>
      </c>
      <c r="L867" s="5">
        <f t="shared" si="3"/>
        <v>485.71509388932611</v>
      </c>
      <c r="M867" s="5">
        <f t="shared" si="4"/>
        <v>352.14344306976142</v>
      </c>
      <c r="N867" s="5">
        <f t="shared" si="5"/>
        <v>176.07172153488071</v>
      </c>
      <c r="O867" s="3">
        <f t="shared" si="6"/>
        <v>646.18321803301217</v>
      </c>
      <c r="P867" s="3">
        <f t="shared" si="28"/>
        <v>293.10377732182076</v>
      </c>
      <c r="V867" s="3"/>
      <c r="W867" s="3"/>
      <c r="X867" s="3"/>
      <c r="Y867" s="3"/>
      <c r="Z867" s="3"/>
      <c r="AA867" s="3"/>
      <c r="AB867" s="3"/>
      <c r="AC867" s="3"/>
      <c r="AG867" s="3"/>
    </row>
    <row r="868" spans="1:33" ht="15.75" customHeight="1">
      <c r="A868" s="3">
        <v>6440</v>
      </c>
      <c r="B868" s="3" t="s">
        <v>210</v>
      </c>
      <c r="C868" s="3" t="s">
        <v>65</v>
      </c>
      <c r="D868" s="3" t="s">
        <v>66</v>
      </c>
      <c r="E868" s="3" t="s">
        <v>30</v>
      </c>
      <c r="F868" s="3" t="s">
        <v>67</v>
      </c>
      <c r="G868" s="2">
        <v>16.23</v>
      </c>
      <c r="H868" s="2">
        <v>11</v>
      </c>
      <c r="I868" s="4">
        <f t="shared" si="0"/>
        <v>6.3897510000000004</v>
      </c>
      <c r="J868" s="5">
        <f t="shared" si="1"/>
        <v>36.089239999999997</v>
      </c>
      <c r="K868" s="5">
        <f t="shared" si="2"/>
        <v>368.37115373506407</v>
      </c>
      <c r="L868" s="5">
        <f t="shared" si="3"/>
        <v>442.04538448207688</v>
      </c>
      <c r="M868" s="5">
        <f t="shared" si="4"/>
        <v>320.48290374950574</v>
      </c>
      <c r="N868" s="5">
        <f t="shared" si="5"/>
        <v>160.24145187475287</v>
      </c>
      <c r="O868" s="3">
        <f t="shared" si="6"/>
        <v>588.08612838034298</v>
      </c>
      <c r="P868" s="3">
        <f t="shared" si="28"/>
        <v>266.75138073616404</v>
      </c>
      <c r="V868" s="3"/>
      <c r="W868" s="3"/>
      <c r="X868" s="3"/>
      <c r="Y868" s="3"/>
      <c r="Z868" s="3"/>
      <c r="AA868" s="3"/>
      <c r="AB868" s="3"/>
      <c r="AC868" s="3"/>
      <c r="AG868" s="3"/>
    </row>
    <row r="869" spans="1:33" ht="15.75" customHeight="1">
      <c r="A869" s="3">
        <v>6438</v>
      </c>
      <c r="B869" s="3" t="s">
        <v>210</v>
      </c>
      <c r="C869" s="3" t="s">
        <v>65</v>
      </c>
      <c r="D869" s="3" t="s">
        <v>66</v>
      </c>
      <c r="E869" s="3" t="s">
        <v>30</v>
      </c>
      <c r="F869" s="3" t="s">
        <v>67</v>
      </c>
      <c r="G869" s="2">
        <v>13.78</v>
      </c>
      <c r="H869" s="2">
        <v>7</v>
      </c>
      <c r="I869" s="4">
        <f t="shared" si="0"/>
        <v>5.4251860000000001</v>
      </c>
      <c r="J869" s="5">
        <f t="shared" si="1"/>
        <v>22.965879999999999</v>
      </c>
      <c r="K869" s="5">
        <f t="shared" si="2"/>
        <v>168.98663757798889</v>
      </c>
      <c r="L869" s="5">
        <f t="shared" si="3"/>
        <v>202.78396509358666</v>
      </c>
      <c r="M869" s="5">
        <f t="shared" si="4"/>
        <v>147.01837469285033</v>
      </c>
      <c r="N869" s="5">
        <f t="shared" si="5"/>
        <v>73.509187346425165</v>
      </c>
      <c r="O869" s="3">
        <f t="shared" si="6"/>
        <v>269.77871756138035</v>
      </c>
      <c r="P869" s="3">
        <f t="shared" si="28"/>
        <v>122.36956787422714</v>
      </c>
      <c r="V869" s="3"/>
      <c r="W869" s="3"/>
      <c r="X869" s="3"/>
      <c r="Y869" s="3"/>
      <c r="Z869" s="3"/>
      <c r="AA869" s="3"/>
      <c r="AB869" s="3"/>
      <c r="AC869" s="3"/>
      <c r="AG869" s="3"/>
    </row>
    <row r="870" spans="1:33" ht="15.75" customHeight="1">
      <c r="A870" s="3">
        <v>6431</v>
      </c>
      <c r="B870" s="3" t="s">
        <v>210</v>
      </c>
      <c r="C870" s="3" t="s">
        <v>65</v>
      </c>
      <c r="D870" s="3" t="s">
        <v>66</v>
      </c>
      <c r="E870" s="3" t="s">
        <v>30</v>
      </c>
      <c r="F870" s="3" t="s">
        <v>67</v>
      </c>
      <c r="G870" s="2">
        <v>11.8</v>
      </c>
      <c r="H870" s="2">
        <v>6.5</v>
      </c>
      <c r="I870" s="4">
        <f t="shared" si="0"/>
        <v>4.6456600000000003</v>
      </c>
      <c r="J870" s="5">
        <f t="shared" si="1"/>
        <v>21.32546</v>
      </c>
      <c r="K870" s="5">
        <f t="shared" si="2"/>
        <v>115.06235557782861</v>
      </c>
      <c r="L870" s="5">
        <f t="shared" si="3"/>
        <v>138.07482669339433</v>
      </c>
      <c r="M870" s="5">
        <f t="shared" si="4"/>
        <v>100.10424935271088</v>
      </c>
      <c r="N870" s="5">
        <f t="shared" si="5"/>
        <v>50.05212467635544</v>
      </c>
      <c r="O870" s="3">
        <f t="shared" si="6"/>
        <v>183.69129756222446</v>
      </c>
      <c r="P870" s="3">
        <f t="shared" si="28"/>
        <v>83.320971009624614</v>
      </c>
      <c r="V870" s="3"/>
      <c r="W870" s="3"/>
      <c r="X870" s="3"/>
      <c r="Y870" s="3"/>
      <c r="Z870" s="3"/>
      <c r="AA870" s="3"/>
      <c r="AB870" s="3"/>
      <c r="AC870" s="3"/>
      <c r="AG870" s="3"/>
    </row>
    <row r="871" spans="1:33" ht="15.75" customHeight="1">
      <c r="A871" s="3">
        <v>6430</v>
      </c>
      <c r="B871" s="3" t="s">
        <v>210</v>
      </c>
      <c r="C871" s="3" t="s">
        <v>65</v>
      </c>
      <c r="D871" s="3" t="s">
        <v>66</v>
      </c>
      <c r="E871" s="3" t="s">
        <v>58</v>
      </c>
      <c r="F871" s="3" t="s">
        <v>67</v>
      </c>
      <c r="G871" s="3"/>
      <c r="H871" s="3"/>
      <c r="I871" s="4">
        <f t="shared" si="0"/>
        <v>0</v>
      </c>
      <c r="J871" s="5">
        <f t="shared" si="1"/>
        <v>0</v>
      </c>
      <c r="K871" s="5">
        <f t="shared" si="2"/>
        <v>0</v>
      </c>
      <c r="L871" s="5">
        <f t="shared" si="3"/>
        <v>0</v>
      </c>
      <c r="M871" s="5">
        <f t="shared" si="4"/>
        <v>0</v>
      </c>
      <c r="N871" s="5">
        <f t="shared" si="5"/>
        <v>0</v>
      </c>
      <c r="O871" s="3">
        <f t="shared" si="6"/>
        <v>0</v>
      </c>
      <c r="P871" s="3">
        <f t="shared" si="28"/>
        <v>0</v>
      </c>
      <c r="V871" s="3"/>
      <c r="W871" s="3"/>
      <c r="X871" s="3"/>
      <c r="Y871" s="3"/>
      <c r="Z871" s="3"/>
      <c r="AA871" s="3"/>
      <c r="AB871" s="3"/>
      <c r="AC871" s="3"/>
      <c r="AG871" s="3"/>
    </row>
    <row r="872" spans="1:33" ht="15.75" customHeight="1">
      <c r="A872" s="3">
        <v>6420</v>
      </c>
      <c r="B872" s="3" t="s">
        <v>210</v>
      </c>
      <c r="C872" s="3" t="s">
        <v>65</v>
      </c>
      <c r="D872" s="3" t="s">
        <v>66</v>
      </c>
      <c r="E872" s="3" t="s">
        <v>30</v>
      </c>
      <c r="F872" s="3" t="s">
        <v>67</v>
      </c>
      <c r="G872" s="2">
        <v>17.5</v>
      </c>
      <c r="H872" s="2">
        <v>11</v>
      </c>
      <c r="I872" s="4">
        <f t="shared" si="0"/>
        <v>6.8897500000000003</v>
      </c>
      <c r="J872" s="5">
        <f t="shared" si="1"/>
        <v>36.089239999999997</v>
      </c>
      <c r="K872" s="5">
        <f t="shared" si="2"/>
        <v>428.27692125694438</v>
      </c>
      <c r="L872" s="5">
        <f t="shared" si="3"/>
        <v>513.93230550833323</v>
      </c>
      <c r="M872" s="5">
        <f t="shared" si="4"/>
        <v>372.60092149354159</v>
      </c>
      <c r="N872" s="5">
        <f t="shared" si="5"/>
        <v>186.3004607467708</v>
      </c>
      <c r="O872" s="3">
        <f t="shared" si="6"/>
        <v>683.72269094064882</v>
      </c>
      <c r="P872" s="3">
        <f t="shared" si="28"/>
        <v>310.13139580654644</v>
      </c>
      <c r="V872" s="3"/>
      <c r="W872" s="3"/>
      <c r="X872" s="3"/>
      <c r="Y872" s="3"/>
      <c r="Z872" s="3"/>
      <c r="AA872" s="3"/>
      <c r="AB872" s="3"/>
      <c r="AC872" s="3"/>
      <c r="AG872" s="3"/>
    </row>
    <row r="873" spans="1:33" ht="15.75" customHeight="1">
      <c r="A873" s="3">
        <v>6419</v>
      </c>
      <c r="B873" s="3" t="s">
        <v>210</v>
      </c>
      <c r="C873" s="3" t="s">
        <v>65</v>
      </c>
      <c r="D873" s="3" t="s">
        <v>66</v>
      </c>
      <c r="E873" s="3" t="s">
        <v>19</v>
      </c>
      <c r="F873" s="3" t="s">
        <v>67</v>
      </c>
      <c r="G873" s="2">
        <v>16</v>
      </c>
      <c r="H873" s="2">
        <v>9.1</v>
      </c>
      <c r="I873" s="4">
        <f t="shared" si="0"/>
        <v>6.2991999999999999</v>
      </c>
      <c r="J873" s="5">
        <f t="shared" si="1"/>
        <v>29.855643999999998</v>
      </c>
      <c r="K873" s="5">
        <f t="shared" si="2"/>
        <v>296.16739614402303</v>
      </c>
      <c r="L873" s="5">
        <f t="shared" si="3"/>
        <v>355.40087537282761</v>
      </c>
      <c r="M873" s="5">
        <f t="shared" si="4"/>
        <v>257.66563464530003</v>
      </c>
      <c r="N873" s="5">
        <f t="shared" si="5"/>
        <v>128.83281732265002</v>
      </c>
      <c r="O873" s="3">
        <f t="shared" si="6"/>
        <v>472.81643957412552</v>
      </c>
      <c r="P873" s="3">
        <f t="shared" si="28"/>
        <v>214.46592940138939</v>
      </c>
      <c r="V873" s="3"/>
      <c r="W873" s="3"/>
      <c r="X873" s="3"/>
      <c r="Y873" s="3"/>
      <c r="Z873" s="3"/>
      <c r="AA873" s="3"/>
      <c r="AB873" s="3"/>
      <c r="AC873" s="3"/>
      <c r="AG873" s="3"/>
    </row>
    <row r="874" spans="1:33" ht="15.75" customHeight="1">
      <c r="A874" s="3">
        <v>6418</v>
      </c>
      <c r="B874" s="3" t="s">
        <v>210</v>
      </c>
      <c r="C874" s="3" t="s">
        <v>65</v>
      </c>
      <c r="D874" s="3" t="s">
        <v>66</v>
      </c>
      <c r="E874" s="3" t="s">
        <v>30</v>
      </c>
      <c r="F874" s="3" t="s">
        <v>67</v>
      </c>
      <c r="G874" s="2">
        <v>14.54</v>
      </c>
      <c r="H874" s="2">
        <v>8.33</v>
      </c>
      <c r="I874" s="4">
        <f t="shared" si="0"/>
        <v>5.7243979999999999</v>
      </c>
      <c r="J874" s="5">
        <f t="shared" si="1"/>
        <v>27.329397199999999</v>
      </c>
      <c r="K874" s="5">
        <f t="shared" si="2"/>
        <v>223.88742630139322</v>
      </c>
      <c r="L874" s="5">
        <f t="shared" si="3"/>
        <v>268.66491156167183</v>
      </c>
      <c r="M874" s="5">
        <f t="shared" si="4"/>
        <v>194.78206088221208</v>
      </c>
      <c r="N874" s="5">
        <f t="shared" si="5"/>
        <v>97.391030441106039</v>
      </c>
      <c r="O874" s="3">
        <f t="shared" si="6"/>
        <v>357.42508171885913</v>
      </c>
      <c r="P874" s="3">
        <f t="shared" si="28"/>
        <v>162.12528991430099</v>
      </c>
      <c r="V874" s="2"/>
      <c r="W874" s="3"/>
      <c r="X874" s="3"/>
      <c r="Y874" s="3"/>
      <c r="Z874" s="3"/>
      <c r="AA874" s="3"/>
      <c r="AB874" s="3"/>
      <c r="AC874" s="3"/>
      <c r="AG874" s="3"/>
    </row>
    <row r="875" spans="1:33" ht="15.75" customHeight="1">
      <c r="A875" s="3">
        <v>6417</v>
      </c>
      <c r="B875" s="3" t="s">
        <v>210</v>
      </c>
      <c r="C875" s="3" t="s">
        <v>65</v>
      </c>
      <c r="D875" s="3" t="s">
        <v>66</v>
      </c>
      <c r="E875" s="3" t="s">
        <v>30</v>
      </c>
      <c r="F875" s="3" t="s">
        <v>67</v>
      </c>
      <c r="G875" s="2">
        <v>14.42</v>
      </c>
      <c r="H875" s="2" t="s">
        <v>89</v>
      </c>
      <c r="I875" s="4">
        <f t="shared" si="0"/>
        <v>5.6771539999999998</v>
      </c>
      <c r="J875" s="5" t="e">
        <f t="shared" si="1"/>
        <v>#VALUE!</v>
      </c>
      <c r="K875" s="5" t="e">
        <f t="shared" si="2"/>
        <v>#VALUE!</v>
      </c>
      <c r="L875" s="5" t="e">
        <f t="shared" si="3"/>
        <v>#VALUE!</v>
      </c>
      <c r="M875" s="5" t="e">
        <f t="shared" si="4"/>
        <v>#VALUE!</v>
      </c>
      <c r="N875" s="5" t="e">
        <f t="shared" si="5"/>
        <v>#VALUE!</v>
      </c>
      <c r="O875" s="3" t="e">
        <f t="shared" si="6"/>
        <v>#VALUE!</v>
      </c>
      <c r="P875" s="3"/>
      <c r="V875" s="3"/>
      <c r="W875" s="3"/>
      <c r="X875" s="3"/>
      <c r="Y875" s="3"/>
      <c r="Z875" s="3"/>
      <c r="AA875" s="3"/>
      <c r="AB875" s="3"/>
      <c r="AC875" s="3"/>
      <c r="AG875" s="3"/>
    </row>
    <row r="876" spans="1:33" ht="15.75" customHeight="1">
      <c r="A876" s="3">
        <v>6407</v>
      </c>
      <c r="B876" s="3" t="s">
        <v>210</v>
      </c>
      <c r="C876" s="3" t="s">
        <v>65</v>
      </c>
      <c r="D876" s="3" t="s">
        <v>66</v>
      </c>
      <c r="E876" s="3" t="s">
        <v>30</v>
      </c>
      <c r="F876" s="3" t="s">
        <v>67</v>
      </c>
      <c r="G876" s="2">
        <v>15.28</v>
      </c>
      <c r="H876" s="2">
        <v>9.5</v>
      </c>
      <c r="I876" s="4">
        <f t="shared" si="0"/>
        <v>6.0157359999999995</v>
      </c>
      <c r="J876" s="5">
        <f t="shared" si="1"/>
        <v>31.16798</v>
      </c>
      <c r="K876" s="5">
        <f t="shared" si="2"/>
        <v>281.98512746685708</v>
      </c>
      <c r="L876" s="5">
        <f t="shared" si="3"/>
        <v>338.3821529602285</v>
      </c>
      <c r="M876" s="5">
        <f t="shared" si="4"/>
        <v>245.32706089616565</v>
      </c>
      <c r="N876" s="5">
        <f t="shared" si="5"/>
        <v>122.66353044808282</v>
      </c>
      <c r="O876" s="3">
        <f t="shared" si="6"/>
        <v>450.17515674446395</v>
      </c>
      <c r="P876" s="3">
        <f t="shared" ref="P876:P880" si="29">0.45359237*O876</f>
        <v>204.1960162628429</v>
      </c>
      <c r="V876" s="3"/>
      <c r="W876" s="3"/>
      <c r="X876" s="3"/>
      <c r="Y876" s="3"/>
      <c r="Z876" s="3"/>
      <c r="AA876" s="3"/>
      <c r="AB876" s="3"/>
      <c r="AC876" s="3"/>
      <c r="AG876" s="3"/>
    </row>
    <row r="877" spans="1:33" ht="15.75" customHeight="1">
      <c r="A877" s="3">
        <v>6406</v>
      </c>
      <c r="B877" s="3" t="s">
        <v>210</v>
      </c>
      <c r="C877" s="3" t="s">
        <v>65</v>
      </c>
      <c r="D877" s="3" t="s">
        <v>66</v>
      </c>
      <c r="E877" s="3" t="s">
        <v>30</v>
      </c>
      <c r="F877" s="3" t="s">
        <v>67</v>
      </c>
      <c r="G877" s="2">
        <v>15.28</v>
      </c>
      <c r="H877" s="2">
        <v>8.8000000000000007</v>
      </c>
      <c r="I877" s="4">
        <f t="shared" si="0"/>
        <v>6.0157359999999995</v>
      </c>
      <c r="J877" s="5">
        <f t="shared" si="1"/>
        <v>28.871392000000004</v>
      </c>
      <c r="K877" s="5">
        <f t="shared" si="2"/>
        <v>261.20727596929925</v>
      </c>
      <c r="L877" s="5">
        <f t="shared" si="3"/>
        <v>313.4487311631591</v>
      </c>
      <c r="M877" s="5">
        <f t="shared" si="4"/>
        <v>227.25033009329033</v>
      </c>
      <c r="N877" s="5">
        <f t="shared" si="5"/>
        <v>113.62516504664517</v>
      </c>
      <c r="O877" s="3">
        <f t="shared" si="6"/>
        <v>417.00435572118772</v>
      </c>
      <c r="P877" s="3">
        <f t="shared" si="29"/>
        <v>189.14999401189661</v>
      </c>
      <c r="V877" s="3"/>
      <c r="W877" s="3"/>
      <c r="X877" s="3"/>
      <c r="Y877" s="3"/>
      <c r="Z877" s="3"/>
      <c r="AA877" s="3"/>
      <c r="AB877" s="3"/>
      <c r="AC877" s="3"/>
      <c r="AG877" s="3"/>
    </row>
    <row r="878" spans="1:33" ht="15.75" customHeight="1">
      <c r="A878" s="3">
        <v>6405</v>
      </c>
      <c r="B878" s="3" t="s">
        <v>210</v>
      </c>
      <c r="C878" s="3" t="s">
        <v>65</v>
      </c>
      <c r="D878" s="3" t="s">
        <v>66</v>
      </c>
      <c r="E878" s="3" t="s">
        <v>30</v>
      </c>
      <c r="F878" s="3" t="s">
        <v>67</v>
      </c>
      <c r="G878" s="2">
        <v>14.11</v>
      </c>
      <c r="H878" s="2">
        <v>7.86</v>
      </c>
      <c r="I878" s="4">
        <f t="shared" si="0"/>
        <v>5.5551069999999996</v>
      </c>
      <c r="J878" s="5">
        <f t="shared" si="1"/>
        <v>25.787402400000001</v>
      </c>
      <c r="K878" s="5">
        <f t="shared" si="2"/>
        <v>198.94474088246275</v>
      </c>
      <c r="L878" s="5">
        <f t="shared" si="3"/>
        <v>238.73368905895529</v>
      </c>
      <c r="M878" s="5">
        <f t="shared" si="4"/>
        <v>173.08192456774259</v>
      </c>
      <c r="N878" s="5">
        <f t="shared" si="5"/>
        <v>86.540962283871295</v>
      </c>
      <c r="O878" s="3">
        <f t="shared" si="6"/>
        <v>317.60533158180766</v>
      </c>
      <c r="P878" s="3">
        <f t="shared" si="29"/>
        <v>144.063355076828</v>
      </c>
      <c r="V878" s="2"/>
      <c r="W878" s="3"/>
      <c r="X878" s="3"/>
      <c r="Y878" s="3"/>
      <c r="Z878" s="3"/>
      <c r="AA878" s="3"/>
      <c r="AB878" s="3"/>
      <c r="AC878" s="3"/>
      <c r="AG878" s="3"/>
    </row>
    <row r="879" spans="1:33" ht="15.75" customHeight="1">
      <c r="A879" s="3">
        <v>6396</v>
      </c>
      <c r="B879" s="3" t="s">
        <v>210</v>
      </c>
      <c r="C879" s="3" t="s">
        <v>65</v>
      </c>
      <c r="D879" s="3" t="s">
        <v>66</v>
      </c>
      <c r="E879" s="3" t="s">
        <v>30</v>
      </c>
      <c r="F879" s="3" t="s">
        <v>67</v>
      </c>
      <c r="G879" s="2">
        <v>21.16</v>
      </c>
      <c r="H879" s="2">
        <v>11.6</v>
      </c>
      <c r="I879" s="4">
        <f t="shared" si="0"/>
        <v>8.3306919999999991</v>
      </c>
      <c r="J879" s="5">
        <f t="shared" si="1"/>
        <v>38.057744</v>
      </c>
      <c r="K879" s="5">
        <f t="shared" si="2"/>
        <v>660.30594198512267</v>
      </c>
      <c r="L879" s="5">
        <f t="shared" si="3"/>
        <v>792.36713038214714</v>
      </c>
      <c r="M879" s="5">
        <f t="shared" si="4"/>
        <v>574.46616952705665</v>
      </c>
      <c r="N879" s="5">
        <f t="shared" si="5"/>
        <v>287.23308476352832</v>
      </c>
      <c r="O879" s="3">
        <f t="shared" si="6"/>
        <v>1054.1454210821489</v>
      </c>
      <c r="P879" s="3">
        <f t="shared" si="29"/>
        <v>478.15231987329992</v>
      </c>
      <c r="V879" s="3"/>
      <c r="W879" s="3"/>
      <c r="X879" s="3"/>
      <c r="Y879" s="3"/>
      <c r="Z879" s="3"/>
      <c r="AA879" s="3"/>
      <c r="AB879" s="3"/>
      <c r="AC879" s="3"/>
      <c r="AG879" s="3"/>
    </row>
    <row r="880" spans="1:33" ht="15.75" customHeight="1">
      <c r="A880" s="3">
        <v>6381</v>
      </c>
      <c r="B880" s="3" t="s">
        <v>210</v>
      </c>
      <c r="C880" s="3" t="s">
        <v>65</v>
      </c>
      <c r="D880" s="3" t="s">
        <v>66</v>
      </c>
      <c r="E880" s="3" t="s">
        <v>22</v>
      </c>
      <c r="F880" s="3" t="s">
        <v>67</v>
      </c>
      <c r="G880" s="3"/>
      <c r="H880" s="3"/>
      <c r="I880" s="4">
        <f t="shared" si="0"/>
        <v>0</v>
      </c>
      <c r="J880" s="5">
        <f t="shared" si="1"/>
        <v>0</v>
      </c>
      <c r="K880" s="5">
        <f t="shared" si="2"/>
        <v>0</v>
      </c>
      <c r="L880" s="5">
        <f t="shared" si="3"/>
        <v>0</v>
      </c>
      <c r="M880" s="5">
        <f t="shared" si="4"/>
        <v>0</v>
      </c>
      <c r="N880" s="5">
        <f t="shared" si="5"/>
        <v>0</v>
      </c>
      <c r="O880" s="3">
        <f t="shared" si="6"/>
        <v>0</v>
      </c>
      <c r="P880" s="3">
        <f t="shared" si="29"/>
        <v>0</v>
      </c>
      <c r="V880" s="3"/>
      <c r="W880" s="3"/>
      <c r="X880" s="3"/>
      <c r="Y880" s="3"/>
      <c r="Z880" s="3"/>
      <c r="AA880" s="3"/>
      <c r="AB880" s="3"/>
      <c r="AC880" s="3"/>
      <c r="AG880" s="3"/>
    </row>
    <row r="881" spans="1:33" ht="15.75" customHeight="1">
      <c r="A881" s="3">
        <v>6380</v>
      </c>
      <c r="B881" s="3" t="s">
        <v>210</v>
      </c>
      <c r="C881" s="3" t="s">
        <v>65</v>
      </c>
      <c r="D881" s="3" t="s">
        <v>66</v>
      </c>
      <c r="E881" s="3" t="s">
        <v>22</v>
      </c>
      <c r="F881" s="3" t="s">
        <v>67</v>
      </c>
      <c r="G881" s="2">
        <v>31.63</v>
      </c>
      <c r="H881" s="2" t="s">
        <v>89</v>
      </c>
      <c r="I881" s="4">
        <f t="shared" si="0"/>
        <v>12.452731</v>
      </c>
      <c r="J881" s="5" t="e">
        <f t="shared" si="1"/>
        <v>#VALUE!</v>
      </c>
      <c r="K881" s="5" t="e">
        <f t="shared" si="2"/>
        <v>#VALUE!</v>
      </c>
      <c r="L881" s="5" t="e">
        <f t="shared" si="3"/>
        <v>#VALUE!</v>
      </c>
      <c r="M881" s="5" t="e">
        <f t="shared" si="4"/>
        <v>#VALUE!</v>
      </c>
      <c r="N881" s="5" t="e">
        <f t="shared" si="5"/>
        <v>#VALUE!</v>
      </c>
      <c r="O881" s="3" t="e">
        <f t="shared" si="6"/>
        <v>#VALUE!</v>
      </c>
      <c r="P881" s="3"/>
      <c r="V881" s="3"/>
      <c r="W881" s="3"/>
      <c r="X881" s="3"/>
      <c r="Y881" s="3"/>
      <c r="Z881" s="3"/>
      <c r="AA881" s="3"/>
      <c r="AB881" s="3"/>
      <c r="AC881" s="3"/>
      <c r="AG881" s="3"/>
    </row>
    <row r="882" spans="1:33" ht="15.75" customHeight="1">
      <c r="A882" s="3">
        <v>6379</v>
      </c>
      <c r="B882" s="3" t="s">
        <v>210</v>
      </c>
      <c r="C882" s="3" t="s">
        <v>65</v>
      </c>
      <c r="D882" s="3" t="s">
        <v>66</v>
      </c>
      <c r="E882" s="3" t="s">
        <v>22</v>
      </c>
      <c r="F882" s="3" t="s">
        <v>67</v>
      </c>
      <c r="G882" s="2">
        <v>29.18</v>
      </c>
      <c r="H882" s="2">
        <v>29.45</v>
      </c>
      <c r="I882" s="4">
        <f t="shared" si="0"/>
        <v>11.488166</v>
      </c>
      <c r="J882" s="5">
        <f t="shared" si="1"/>
        <v>96.620738000000003</v>
      </c>
      <c r="K882" s="5">
        <f t="shared" si="2"/>
        <v>3187.951926475354</v>
      </c>
      <c r="L882" s="5">
        <f t="shared" si="3"/>
        <v>3825.5423117704245</v>
      </c>
      <c r="M882" s="5">
        <f t="shared" si="4"/>
        <v>2773.5181760335577</v>
      </c>
      <c r="N882" s="5">
        <f t="shared" si="5"/>
        <v>1386.7590880167788</v>
      </c>
      <c r="O882" s="3">
        <f t="shared" si="6"/>
        <v>5089.405853021578</v>
      </c>
      <c r="P882" s="3">
        <f t="shared" ref="P882:P888" si="30">0.45359237*O882</f>
        <v>2308.5156627639294</v>
      </c>
      <c r="V882" s="3"/>
      <c r="W882" s="3"/>
      <c r="X882" s="3"/>
      <c r="Y882" s="3"/>
      <c r="Z882" s="3"/>
      <c r="AA882" s="3"/>
      <c r="AB882" s="3"/>
      <c r="AC882" s="3"/>
      <c r="AG882" s="3"/>
    </row>
    <row r="883" spans="1:33" ht="15.75" customHeight="1">
      <c r="A883" s="3">
        <v>6378</v>
      </c>
      <c r="B883" s="3" t="s">
        <v>210</v>
      </c>
      <c r="C883" s="3" t="s">
        <v>65</v>
      </c>
      <c r="D883" s="3" t="s">
        <v>66</v>
      </c>
      <c r="E883" s="3" t="s">
        <v>22</v>
      </c>
      <c r="F883" s="3" t="s">
        <v>67</v>
      </c>
      <c r="G883" s="2">
        <v>22.47</v>
      </c>
      <c r="H883" s="2">
        <v>9.0399999999999991</v>
      </c>
      <c r="I883" s="4">
        <f t="shared" si="0"/>
        <v>8.8464390000000002</v>
      </c>
      <c r="J883" s="5">
        <f t="shared" si="1"/>
        <v>29.658793599999996</v>
      </c>
      <c r="K883" s="5">
        <f t="shared" si="2"/>
        <v>580.2704632419792</v>
      </c>
      <c r="L883" s="5">
        <f t="shared" si="3"/>
        <v>696.324555890375</v>
      </c>
      <c r="M883" s="5">
        <f t="shared" si="4"/>
        <v>504.83530302052185</v>
      </c>
      <c r="N883" s="5">
        <f t="shared" si="5"/>
        <v>252.41765151026092</v>
      </c>
      <c r="O883" s="3">
        <f t="shared" si="6"/>
        <v>926.37278104265761</v>
      </c>
      <c r="P883" s="3">
        <f t="shared" si="30"/>
        <v>420.19562525663014</v>
      </c>
      <c r="V883" s="3"/>
      <c r="W883" s="3"/>
      <c r="X883" s="3"/>
      <c r="Y883" s="3"/>
      <c r="Z883" s="3"/>
      <c r="AA883" s="3"/>
      <c r="AB883" s="3"/>
      <c r="AC883" s="3"/>
      <c r="AG883" s="3"/>
    </row>
    <row r="884" spans="1:33" ht="15.75" customHeight="1">
      <c r="A884" s="3">
        <v>6377</v>
      </c>
      <c r="B884" s="3" t="s">
        <v>210</v>
      </c>
      <c r="C884" s="3" t="s">
        <v>65</v>
      </c>
      <c r="D884" s="3" t="s">
        <v>66</v>
      </c>
      <c r="E884" s="3" t="s">
        <v>22</v>
      </c>
      <c r="F884" s="3" t="s">
        <v>67</v>
      </c>
      <c r="G884" s="2">
        <v>51.76</v>
      </c>
      <c r="H884" s="2">
        <v>15.26</v>
      </c>
      <c r="I884" s="4">
        <f t="shared" si="0"/>
        <v>20.377911999999998</v>
      </c>
      <c r="J884" s="5">
        <f t="shared" si="1"/>
        <v>50.065618399999998</v>
      </c>
      <c r="K884" s="5">
        <f t="shared" si="2"/>
        <v>5197.5533811682353</v>
      </c>
      <c r="L884" s="5">
        <f t="shared" si="3"/>
        <v>6237.0640574018826</v>
      </c>
      <c r="M884" s="5">
        <f t="shared" si="4"/>
        <v>4521.8714416163648</v>
      </c>
      <c r="N884" s="5">
        <f t="shared" si="5"/>
        <v>2260.9357208081824</v>
      </c>
      <c r="O884" s="3">
        <f t="shared" si="6"/>
        <v>8297.6340953660292</v>
      </c>
      <c r="P884" s="3">
        <f t="shared" si="30"/>
        <v>3763.7435147098836</v>
      </c>
      <c r="V884" s="3"/>
      <c r="W884" s="3"/>
      <c r="X884" s="3"/>
      <c r="Y884" s="3"/>
      <c r="Z884" s="3"/>
      <c r="AA884" s="3"/>
      <c r="AB884" s="3"/>
      <c r="AC884" s="3"/>
      <c r="AG884" s="3"/>
    </row>
    <row r="885" spans="1:33" ht="15.75" customHeight="1">
      <c r="A885" s="3">
        <v>6376</v>
      </c>
      <c r="B885" s="3" t="s">
        <v>210</v>
      </c>
      <c r="C885" s="3" t="s">
        <v>65</v>
      </c>
      <c r="D885" s="3" t="s">
        <v>66</v>
      </c>
      <c r="E885" s="3" t="s">
        <v>22</v>
      </c>
      <c r="F885" s="3" t="s">
        <v>67</v>
      </c>
      <c r="G885" s="2">
        <v>28.84</v>
      </c>
      <c r="H885" s="2">
        <v>9.17</v>
      </c>
      <c r="I885" s="4">
        <f t="shared" si="0"/>
        <v>11.354308</v>
      </c>
      <c r="J885" s="5">
        <f t="shared" si="1"/>
        <v>30.085302800000001</v>
      </c>
      <c r="K885" s="5">
        <f t="shared" si="2"/>
        <v>969.65164204983489</v>
      </c>
      <c r="L885" s="5">
        <f t="shared" si="3"/>
        <v>1163.5819704598018</v>
      </c>
      <c r="M885" s="5">
        <f t="shared" si="4"/>
        <v>843.59692858335632</v>
      </c>
      <c r="N885" s="5">
        <f t="shared" si="5"/>
        <v>421.79846429167816</v>
      </c>
      <c r="O885" s="3">
        <f t="shared" si="6"/>
        <v>1548.0003639504589</v>
      </c>
      <c r="P885" s="3">
        <f t="shared" si="30"/>
        <v>702.16115384515126</v>
      </c>
      <c r="V885" s="3"/>
      <c r="W885" s="3"/>
      <c r="X885" s="3"/>
      <c r="Y885" s="3"/>
      <c r="Z885" s="3"/>
      <c r="AA885" s="3"/>
      <c r="AB885" s="3"/>
      <c r="AC885" s="3"/>
      <c r="AG885" s="3"/>
    </row>
    <row r="886" spans="1:33" ht="15.75" customHeight="1">
      <c r="A886" s="3">
        <v>6375</v>
      </c>
      <c r="B886" s="3" t="s">
        <v>210</v>
      </c>
      <c r="C886" s="3" t="s">
        <v>65</v>
      </c>
      <c r="D886" s="3" t="s">
        <v>66</v>
      </c>
      <c r="E886" s="3" t="s">
        <v>22</v>
      </c>
      <c r="F886" s="3" t="s">
        <v>67</v>
      </c>
      <c r="G886" s="2">
        <v>27.06</v>
      </c>
      <c r="H886" s="2">
        <v>8.67</v>
      </c>
      <c r="I886" s="4">
        <f t="shared" si="0"/>
        <v>10.653521999999999</v>
      </c>
      <c r="J886" s="5">
        <f t="shared" si="1"/>
        <v>28.444882799999998</v>
      </c>
      <c r="K886" s="5">
        <f t="shared" si="2"/>
        <v>807.10599187797823</v>
      </c>
      <c r="L886" s="5">
        <f t="shared" si="3"/>
        <v>968.52719025357385</v>
      </c>
      <c r="M886" s="5">
        <f t="shared" si="4"/>
        <v>702.18221293384102</v>
      </c>
      <c r="N886" s="5">
        <f t="shared" si="5"/>
        <v>351.09110646692051</v>
      </c>
      <c r="O886" s="3">
        <f t="shared" si="6"/>
        <v>1288.5043607335983</v>
      </c>
      <c r="P886" s="3">
        <f t="shared" si="30"/>
        <v>584.45574674048783</v>
      </c>
      <c r="V886" s="3"/>
      <c r="W886" s="3"/>
      <c r="X886" s="3"/>
      <c r="Y886" s="3"/>
      <c r="Z886" s="3"/>
      <c r="AA886" s="3"/>
      <c r="AB886" s="3"/>
      <c r="AC886" s="3"/>
      <c r="AG886" s="3"/>
    </row>
    <row r="887" spans="1:33" ht="15.75" customHeight="1">
      <c r="A887" s="3">
        <v>6374</v>
      </c>
      <c r="B887" s="3" t="s">
        <v>210</v>
      </c>
      <c r="C887" s="3" t="s">
        <v>65</v>
      </c>
      <c r="D887" s="3" t="s">
        <v>66</v>
      </c>
      <c r="E887" s="3" t="s">
        <v>30</v>
      </c>
      <c r="F887" s="3" t="s">
        <v>67</v>
      </c>
      <c r="G887" s="2">
        <v>16.97</v>
      </c>
      <c r="H887" s="2">
        <v>11</v>
      </c>
      <c r="I887" s="4">
        <f t="shared" si="0"/>
        <v>6.6810889999999992</v>
      </c>
      <c r="J887" s="5">
        <f t="shared" si="1"/>
        <v>36.089239999999997</v>
      </c>
      <c r="K887" s="5">
        <f t="shared" si="2"/>
        <v>402.7284023928292</v>
      </c>
      <c r="L887" s="5">
        <f t="shared" si="3"/>
        <v>483.27408287139502</v>
      </c>
      <c r="M887" s="5">
        <f t="shared" si="4"/>
        <v>350.37371008176137</v>
      </c>
      <c r="N887" s="5">
        <f t="shared" si="5"/>
        <v>175.18685504088069</v>
      </c>
      <c r="O887" s="3">
        <f t="shared" si="6"/>
        <v>642.93575800003214</v>
      </c>
      <c r="P887" s="3">
        <f t="shared" si="30"/>
        <v>291.63075422898106</v>
      </c>
      <c r="V887" s="3"/>
      <c r="W887" s="3"/>
      <c r="X887" s="3"/>
      <c r="Y887" s="3"/>
      <c r="Z887" s="3"/>
      <c r="AA887" s="3"/>
      <c r="AB887" s="3"/>
      <c r="AC887" s="3"/>
      <c r="AG887" s="3"/>
    </row>
    <row r="888" spans="1:33" ht="15.75" customHeight="1">
      <c r="A888" s="3">
        <v>6373</v>
      </c>
      <c r="B888" s="3" t="s">
        <v>210</v>
      </c>
      <c r="C888" s="3" t="s">
        <v>65</v>
      </c>
      <c r="D888" s="3" t="s">
        <v>66</v>
      </c>
      <c r="E888" s="3" t="s">
        <v>22</v>
      </c>
      <c r="F888" s="3" t="s">
        <v>67</v>
      </c>
      <c r="G888" s="2">
        <v>15.78</v>
      </c>
      <c r="H888" s="2">
        <v>12.63</v>
      </c>
      <c r="I888" s="4">
        <f t="shared" si="0"/>
        <v>6.2125859999999999</v>
      </c>
      <c r="J888" s="5">
        <f t="shared" si="1"/>
        <v>41.437009200000006</v>
      </c>
      <c r="K888" s="5">
        <f t="shared" si="2"/>
        <v>399.82803060733409</v>
      </c>
      <c r="L888" s="5">
        <f t="shared" si="3"/>
        <v>479.79363672880089</v>
      </c>
      <c r="M888" s="5">
        <f t="shared" si="4"/>
        <v>347.85038662838065</v>
      </c>
      <c r="N888" s="5">
        <f t="shared" si="5"/>
        <v>173.92519331419032</v>
      </c>
      <c r="O888" s="3">
        <f t="shared" si="6"/>
        <v>638.30545946307848</v>
      </c>
      <c r="P888" s="3">
        <f t="shared" si="30"/>
        <v>289.5304861417967</v>
      </c>
      <c r="V888" s="3"/>
      <c r="W888" s="3"/>
      <c r="X888" s="3"/>
      <c r="Y888" s="3"/>
      <c r="Z888" s="3"/>
      <c r="AA888" s="3"/>
      <c r="AB888" s="3"/>
      <c r="AC888" s="3"/>
      <c r="AG888" s="3"/>
    </row>
    <row r="889" spans="1:33" ht="15.75" customHeight="1">
      <c r="A889" s="3">
        <v>6372</v>
      </c>
      <c r="B889" s="3" t="s">
        <v>210</v>
      </c>
      <c r="C889" s="3" t="s">
        <v>65</v>
      </c>
      <c r="D889" s="3" t="s">
        <v>66</v>
      </c>
      <c r="E889" s="3" t="s">
        <v>22</v>
      </c>
      <c r="F889" s="3" t="s">
        <v>67</v>
      </c>
      <c r="G889" s="2">
        <v>26.77</v>
      </c>
      <c r="H889" s="2" t="s">
        <v>89</v>
      </c>
      <c r="I889" s="4">
        <f t="shared" si="0"/>
        <v>10.539349</v>
      </c>
      <c r="J889" s="5" t="e">
        <f t="shared" si="1"/>
        <v>#VALUE!</v>
      </c>
      <c r="K889" s="5" t="e">
        <f t="shared" si="2"/>
        <v>#VALUE!</v>
      </c>
      <c r="L889" s="5" t="e">
        <f t="shared" si="3"/>
        <v>#VALUE!</v>
      </c>
      <c r="M889" s="5" t="e">
        <f t="shared" si="4"/>
        <v>#VALUE!</v>
      </c>
      <c r="N889" s="5" t="e">
        <f t="shared" si="5"/>
        <v>#VALUE!</v>
      </c>
      <c r="O889" s="3" t="e">
        <f t="shared" si="6"/>
        <v>#VALUE!</v>
      </c>
      <c r="P889" s="3"/>
      <c r="V889" s="3"/>
      <c r="W889" s="3"/>
      <c r="X889" s="3"/>
      <c r="Y889" s="3"/>
      <c r="Z889" s="3"/>
      <c r="AA889" s="3"/>
      <c r="AB889" s="3"/>
      <c r="AC889" s="3"/>
      <c r="AG889" s="3"/>
    </row>
    <row r="890" spans="1:33" ht="15.75" customHeight="1">
      <c r="A890" s="3">
        <v>6371</v>
      </c>
      <c r="B890" s="3" t="s">
        <v>210</v>
      </c>
      <c r="C890" s="3" t="s">
        <v>65</v>
      </c>
      <c r="D890" s="3" t="s">
        <v>66</v>
      </c>
      <c r="E890" s="3" t="s">
        <v>22</v>
      </c>
      <c r="F890" s="3" t="s">
        <v>67</v>
      </c>
      <c r="G890" s="2">
        <v>23.59</v>
      </c>
      <c r="H890" s="2">
        <v>17.010000000000002</v>
      </c>
      <c r="I890" s="4">
        <f t="shared" si="0"/>
        <v>9.2873830000000002</v>
      </c>
      <c r="J890" s="5">
        <f t="shared" si="1"/>
        <v>55.807088400000005</v>
      </c>
      <c r="K890" s="5">
        <f t="shared" si="2"/>
        <v>1203.4168410336158</v>
      </c>
      <c r="L890" s="5">
        <f t="shared" si="3"/>
        <v>1444.1002092403389</v>
      </c>
      <c r="M890" s="5">
        <f t="shared" si="4"/>
        <v>1046.9726516992457</v>
      </c>
      <c r="N890" s="5">
        <f t="shared" si="5"/>
        <v>523.48632584962286</v>
      </c>
      <c r="O890" s="3">
        <f t="shared" si="6"/>
        <v>1921.1948158681159</v>
      </c>
      <c r="P890" s="3">
        <f t="shared" ref="P890:P895" si="31">0.45359237*O890</f>
        <v>871.43930976133231</v>
      </c>
      <c r="V890" s="3"/>
      <c r="W890" s="3"/>
      <c r="X890" s="3"/>
      <c r="Y890" s="3"/>
      <c r="Z890" s="3"/>
      <c r="AA890" s="3"/>
      <c r="AB890" s="3"/>
      <c r="AC890" s="3"/>
      <c r="AG890" s="3"/>
    </row>
    <row r="891" spans="1:33" ht="15.75" customHeight="1">
      <c r="A891" s="3">
        <v>6370</v>
      </c>
      <c r="B891" s="3" t="s">
        <v>210</v>
      </c>
      <c r="C891" s="3" t="s">
        <v>65</v>
      </c>
      <c r="D891" s="3" t="s">
        <v>66</v>
      </c>
      <c r="E891" s="3" t="s">
        <v>22</v>
      </c>
      <c r="F891" s="3" t="s">
        <v>67</v>
      </c>
      <c r="G891" s="2">
        <v>14.48</v>
      </c>
      <c r="H891" s="2">
        <v>10.039999999999999</v>
      </c>
      <c r="I891" s="4">
        <f t="shared" si="0"/>
        <v>5.7007760000000003</v>
      </c>
      <c r="J891" s="5">
        <f t="shared" si="1"/>
        <v>32.939633600000001</v>
      </c>
      <c r="K891" s="5">
        <f t="shared" si="2"/>
        <v>267.62502816853402</v>
      </c>
      <c r="L891" s="5">
        <f t="shared" si="3"/>
        <v>321.15003380224078</v>
      </c>
      <c r="M891" s="5">
        <f t="shared" si="4"/>
        <v>232.83377450662456</v>
      </c>
      <c r="N891" s="5">
        <f t="shared" si="5"/>
        <v>116.41688725331228</v>
      </c>
      <c r="O891" s="3">
        <f t="shared" si="6"/>
        <v>427.24997621965605</v>
      </c>
      <c r="P891" s="3">
        <f t="shared" si="31"/>
        <v>193.79732929591745</v>
      </c>
      <c r="V891" s="3"/>
      <c r="W891" s="3"/>
      <c r="X891" s="3"/>
      <c r="Y891" s="3"/>
      <c r="Z891" s="3"/>
      <c r="AA891" s="3"/>
      <c r="AB891" s="3"/>
      <c r="AC891" s="3"/>
      <c r="AG891" s="3"/>
    </row>
    <row r="892" spans="1:33" ht="15.75" customHeight="1">
      <c r="A892" s="3">
        <v>6369</v>
      </c>
      <c r="B892" s="3" t="s">
        <v>210</v>
      </c>
      <c r="C892" s="3" t="s">
        <v>65</v>
      </c>
      <c r="D892" s="3" t="s">
        <v>66</v>
      </c>
      <c r="E892" s="3" t="s">
        <v>22</v>
      </c>
      <c r="F892" s="3" t="s">
        <v>67</v>
      </c>
      <c r="G892" s="2">
        <v>32.799999999999997</v>
      </c>
      <c r="H892" s="2">
        <v>11.96</v>
      </c>
      <c r="I892" s="4">
        <f t="shared" si="0"/>
        <v>12.913359999999999</v>
      </c>
      <c r="J892" s="5">
        <f t="shared" si="1"/>
        <v>39.2388464</v>
      </c>
      <c r="K892" s="5">
        <f t="shared" si="2"/>
        <v>1635.8171481594802</v>
      </c>
      <c r="L892" s="5">
        <f t="shared" si="3"/>
        <v>1962.9805777913762</v>
      </c>
      <c r="M892" s="5">
        <f t="shared" si="4"/>
        <v>1423.1609188987477</v>
      </c>
      <c r="N892" s="5">
        <f t="shared" si="5"/>
        <v>711.58045944937385</v>
      </c>
      <c r="O892" s="3">
        <f t="shared" si="6"/>
        <v>2611.5002861792018</v>
      </c>
      <c r="P892" s="3">
        <f t="shared" si="31"/>
        <v>1184.5566040637025</v>
      </c>
      <c r="V892" s="2"/>
      <c r="W892" s="3"/>
      <c r="X892" s="3"/>
      <c r="Y892" s="3"/>
      <c r="Z892" s="3"/>
      <c r="AA892" s="3"/>
      <c r="AB892" s="3"/>
      <c r="AC892" s="3"/>
      <c r="AG892" s="3"/>
    </row>
    <row r="893" spans="1:33" ht="15.75" customHeight="1">
      <c r="A893" s="3">
        <v>6368</v>
      </c>
      <c r="B893" s="3" t="s">
        <v>210</v>
      </c>
      <c r="C893" s="3" t="s">
        <v>65</v>
      </c>
      <c r="D893" s="3" t="s">
        <v>66</v>
      </c>
      <c r="E893" s="3" t="s">
        <v>22</v>
      </c>
      <c r="F893" s="3" t="s">
        <v>67</v>
      </c>
      <c r="G893" s="2">
        <v>21.74</v>
      </c>
      <c r="H893" s="2">
        <v>11.1</v>
      </c>
      <c r="I893" s="4">
        <f t="shared" si="0"/>
        <v>8.5590379999999993</v>
      </c>
      <c r="J893" s="5">
        <f t="shared" si="1"/>
        <v>36.417324000000001</v>
      </c>
      <c r="K893" s="5">
        <f t="shared" si="2"/>
        <v>666.95717315400384</v>
      </c>
      <c r="L893" s="5">
        <f t="shared" si="3"/>
        <v>800.34860778480459</v>
      </c>
      <c r="M893" s="5">
        <f t="shared" si="4"/>
        <v>580.25274064398332</v>
      </c>
      <c r="N893" s="5">
        <f t="shared" si="5"/>
        <v>290.12637032199166</v>
      </c>
      <c r="O893" s="3">
        <f t="shared" si="6"/>
        <v>1064.7637790817093</v>
      </c>
      <c r="P893" s="3">
        <f t="shared" si="31"/>
        <v>482.96872604382901</v>
      </c>
      <c r="V893" s="3"/>
      <c r="W893" s="3"/>
      <c r="X893" s="3"/>
      <c r="Y893" s="3"/>
      <c r="Z893" s="3"/>
      <c r="AA893" s="3"/>
      <c r="AB893" s="3"/>
      <c r="AC893" s="3"/>
      <c r="AG893" s="3"/>
    </row>
    <row r="894" spans="1:33" ht="15.75" customHeight="1">
      <c r="A894" s="3">
        <v>6367</v>
      </c>
      <c r="B894" s="3" t="s">
        <v>210</v>
      </c>
      <c r="C894" s="3" t="s">
        <v>65</v>
      </c>
      <c r="D894" s="3" t="s">
        <v>66</v>
      </c>
      <c r="E894" s="3" t="s">
        <v>22</v>
      </c>
      <c r="F894" s="3" t="s">
        <v>67</v>
      </c>
      <c r="G894" s="2">
        <v>22.06</v>
      </c>
      <c r="H894" s="2">
        <v>11.87</v>
      </c>
      <c r="I894" s="4">
        <f t="shared" si="0"/>
        <v>8.685022</v>
      </c>
      <c r="J894" s="5">
        <f t="shared" si="1"/>
        <v>38.943570799999996</v>
      </c>
      <c r="K894" s="5">
        <f t="shared" si="2"/>
        <v>734.37456152290588</v>
      </c>
      <c r="L894" s="5">
        <f t="shared" si="3"/>
        <v>881.24947382748701</v>
      </c>
      <c r="M894" s="5">
        <f t="shared" si="4"/>
        <v>638.90586852492811</v>
      </c>
      <c r="N894" s="5">
        <f t="shared" si="5"/>
        <v>319.45293426246405</v>
      </c>
      <c r="O894" s="3">
        <f t="shared" si="6"/>
        <v>1172.392268743243</v>
      </c>
      <c r="P894" s="3">
        <f t="shared" si="31"/>
        <v>531.78818774892454</v>
      </c>
      <c r="V894" s="3"/>
      <c r="W894" s="3"/>
      <c r="X894" s="3"/>
      <c r="Y894" s="3"/>
      <c r="Z894" s="3"/>
      <c r="AA894" s="3"/>
      <c r="AB894" s="3"/>
      <c r="AC894" s="3"/>
      <c r="AG894" s="3"/>
    </row>
    <row r="895" spans="1:33" ht="15.75" customHeight="1">
      <c r="A895" s="3">
        <v>6366</v>
      </c>
      <c r="B895" s="3" t="s">
        <v>210</v>
      </c>
      <c r="C895" s="3" t="s">
        <v>65</v>
      </c>
      <c r="D895" s="3" t="s">
        <v>66</v>
      </c>
      <c r="E895" s="3" t="s">
        <v>30</v>
      </c>
      <c r="F895" s="3" t="s">
        <v>67</v>
      </c>
      <c r="G895" s="3"/>
      <c r="H895" s="3"/>
      <c r="I895" s="4">
        <f t="shared" si="0"/>
        <v>0</v>
      </c>
      <c r="J895" s="5">
        <f t="shared" si="1"/>
        <v>0</v>
      </c>
      <c r="K895" s="5">
        <f t="shared" si="2"/>
        <v>0</v>
      </c>
      <c r="L895" s="5">
        <f t="shared" si="3"/>
        <v>0</v>
      </c>
      <c r="M895" s="5">
        <f t="shared" si="4"/>
        <v>0</v>
      </c>
      <c r="N895" s="5">
        <f t="shared" si="5"/>
        <v>0</v>
      </c>
      <c r="O895" s="3">
        <f t="shared" si="6"/>
        <v>0</v>
      </c>
      <c r="P895" s="3">
        <f t="shared" si="31"/>
        <v>0</v>
      </c>
      <c r="V895" s="3"/>
      <c r="W895" s="3"/>
      <c r="X895" s="3"/>
      <c r="Y895" s="3"/>
      <c r="Z895" s="3"/>
      <c r="AA895" s="3"/>
      <c r="AB895" s="3"/>
      <c r="AC895" s="3"/>
      <c r="AG895" s="3"/>
    </row>
    <row r="896" spans="1:33" ht="15.75" customHeight="1">
      <c r="A896" s="3">
        <v>6365</v>
      </c>
      <c r="B896" s="3" t="s">
        <v>210</v>
      </c>
      <c r="C896" s="3" t="s">
        <v>65</v>
      </c>
      <c r="D896" s="3" t="s">
        <v>66</v>
      </c>
      <c r="E896" s="3" t="s">
        <v>30</v>
      </c>
      <c r="F896" s="3" t="s">
        <v>67</v>
      </c>
      <c r="G896" s="2">
        <v>17.350000000000001</v>
      </c>
      <c r="H896" s="2" t="s">
        <v>89</v>
      </c>
      <c r="I896" s="4">
        <f t="shared" si="0"/>
        <v>6.8306950000000004</v>
      </c>
      <c r="J896" s="5" t="e">
        <f t="shared" si="1"/>
        <v>#VALUE!</v>
      </c>
      <c r="K896" s="5" t="e">
        <f t="shared" si="2"/>
        <v>#VALUE!</v>
      </c>
      <c r="L896" s="5" t="e">
        <f t="shared" si="3"/>
        <v>#VALUE!</v>
      </c>
      <c r="M896" s="5" t="e">
        <f t="shared" si="4"/>
        <v>#VALUE!</v>
      </c>
      <c r="N896" s="5" t="e">
        <f t="shared" si="5"/>
        <v>#VALUE!</v>
      </c>
      <c r="O896" s="3" t="e">
        <f t="shared" si="6"/>
        <v>#VALUE!</v>
      </c>
      <c r="P896" s="3"/>
      <c r="V896" s="3"/>
      <c r="W896" s="3"/>
      <c r="X896" s="3"/>
      <c r="Y896" s="3"/>
      <c r="Z896" s="3"/>
      <c r="AA896" s="3"/>
      <c r="AB896" s="3"/>
      <c r="AC896" s="3"/>
      <c r="AG896" s="3"/>
    </row>
    <row r="897" spans="1:33" ht="15.75" customHeight="1">
      <c r="A897" s="3">
        <v>6364</v>
      </c>
      <c r="B897" s="3" t="s">
        <v>210</v>
      </c>
      <c r="C897" s="3" t="s">
        <v>65</v>
      </c>
      <c r="D897" s="3" t="s">
        <v>66</v>
      </c>
      <c r="E897" s="3" t="s">
        <v>30</v>
      </c>
      <c r="F897" s="3" t="s">
        <v>67</v>
      </c>
      <c r="G897" s="2">
        <v>14.1</v>
      </c>
      <c r="H897" s="2" t="s">
        <v>89</v>
      </c>
      <c r="I897" s="4">
        <f t="shared" si="0"/>
        <v>5.5511699999999999</v>
      </c>
      <c r="J897" s="5" t="e">
        <f t="shared" si="1"/>
        <v>#VALUE!</v>
      </c>
      <c r="K897" s="5" t="e">
        <f t="shared" si="2"/>
        <v>#VALUE!</v>
      </c>
      <c r="L897" s="5" t="e">
        <f t="shared" si="3"/>
        <v>#VALUE!</v>
      </c>
      <c r="M897" s="5" t="e">
        <f t="shared" si="4"/>
        <v>#VALUE!</v>
      </c>
      <c r="N897" s="5" t="e">
        <f t="shared" si="5"/>
        <v>#VALUE!</v>
      </c>
      <c r="O897" s="3" t="e">
        <f t="shared" si="6"/>
        <v>#VALUE!</v>
      </c>
      <c r="P897" s="3"/>
      <c r="V897" s="3"/>
      <c r="W897" s="3"/>
      <c r="X897" s="3"/>
      <c r="Y897" s="3"/>
      <c r="Z897" s="3"/>
      <c r="AA897" s="3"/>
      <c r="AB897" s="3"/>
      <c r="AC897" s="3"/>
      <c r="AG897" s="3"/>
    </row>
    <row r="898" spans="1:33" ht="15.75" customHeight="1">
      <c r="A898" s="3">
        <v>6363</v>
      </c>
      <c r="B898" s="3" t="s">
        <v>210</v>
      </c>
      <c r="C898" s="3" t="s">
        <v>65</v>
      </c>
      <c r="D898" s="3" t="s">
        <v>66</v>
      </c>
      <c r="E898" s="3" t="s">
        <v>22</v>
      </c>
      <c r="F898" s="3" t="s">
        <v>67</v>
      </c>
      <c r="G898" s="3"/>
      <c r="H898" s="3"/>
      <c r="I898" s="4">
        <f t="shared" si="0"/>
        <v>0</v>
      </c>
      <c r="J898" s="5">
        <f t="shared" si="1"/>
        <v>0</v>
      </c>
      <c r="K898" s="5">
        <f t="shared" si="2"/>
        <v>0</v>
      </c>
      <c r="L898" s="5">
        <f t="shared" si="3"/>
        <v>0</v>
      </c>
      <c r="M898" s="5">
        <f t="shared" si="4"/>
        <v>0</v>
      </c>
      <c r="N898" s="5">
        <f t="shared" si="5"/>
        <v>0</v>
      </c>
      <c r="O898" s="3">
        <f t="shared" si="6"/>
        <v>0</v>
      </c>
      <c r="P898" s="3">
        <f>0.45359237*O898</f>
        <v>0</v>
      </c>
      <c r="V898" s="3"/>
      <c r="W898" s="3"/>
      <c r="X898" s="3"/>
      <c r="Y898" s="3"/>
      <c r="Z898" s="3"/>
      <c r="AA898" s="3"/>
      <c r="AB898" s="3"/>
      <c r="AC898" s="3"/>
      <c r="AG898" s="3"/>
    </row>
    <row r="899" spans="1:33" ht="15.75" customHeight="1">
      <c r="A899" s="3">
        <v>6362</v>
      </c>
      <c r="B899" s="3" t="s">
        <v>210</v>
      </c>
      <c r="C899" s="3" t="s">
        <v>65</v>
      </c>
      <c r="D899" s="3" t="s">
        <v>66</v>
      </c>
      <c r="E899" s="3" t="s">
        <v>30</v>
      </c>
      <c r="F899" s="3" t="s">
        <v>67</v>
      </c>
      <c r="G899" s="2">
        <v>13.87</v>
      </c>
      <c r="H899" s="2" t="s">
        <v>89</v>
      </c>
      <c r="I899" s="4">
        <f t="shared" si="0"/>
        <v>5.4606189999999994</v>
      </c>
      <c r="J899" s="5" t="e">
        <f t="shared" si="1"/>
        <v>#VALUE!</v>
      </c>
      <c r="K899" s="5" t="e">
        <f t="shared" si="2"/>
        <v>#VALUE!</v>
      </c>
      <c r="L899" s="5" t="e">
        <f t="shared" si="3"/>
        <v>#VALUE!</v>
      </c>
      <c r="M899" s="5" t="e">
        <f t="shared" si="4"/>
        <v>#VALUE!</v>
      </c>
      <c r="N899" s="5" t="e">
        <f t="shared" si="5"/>
        <v>#VALUE!</v>
      </c>
      <c r="O899" s="3" t="e">
        <f t="shared" si="6"/>
        <v>#VALUE!</v>
      </c>
      <c r="P899" s="3"/>
      <c r="V899" s="3"/>
      <c r="W899" s="3"/>
      <c r="X899" s="3"/>
      <c r="Y899" s="3"/>
      <c r="Z899" s="3"/>
      <c r="AA899" s="3"/>
      <c r="AB899" s="3"/>
      <c r="AC899" s="3"/>
      <c r="AG899" s="3"/>
    </row>
    <row r="900" spans="1:33" ht="15.75" customHeight="1">
      <c r="A900" s="3">
        <v>6361</v>
      </c>
      <c r="B900" s="3" t="s">
        <v>210</v>
      </c>
      <c r="C900" s="3" t="s">
        <v>65</v>
      </c>
      <c r="D900" s="3" t="s">
        <v>66</v>
      </c>
      <c r="E900" s="3" t="s">
        <v>30</v>
      </c>
      <c r="F900" s="3" t="s">
        <v>67</v>
      </c>
      <c r="G900" s="2">
        <v>19.190000000000001</v>
      </c>
      <c r="H900" s="2" t="s">
        <v>89</v>
      </c>
      <c r="I900" s="4">
        <f t="shared" si="0"/>
        <v>7.5551030000000008</v>
      </c>
      <c r="J900" s="5" t="e">
        <f t="shared" si="1"/>
        <v>#VALUE!</v>
      </c>
      <c r="K900" s="5" t="e">
        <f t="shared" si="2"/>
        <v>#VALUE!</v>
      </c>
      <c r="L900" s="5" t="e">
        <f t="shared" si="3"/>
        <v>#VALUE!</v>
      </c>
      <c r="M900" s="5" t="e">
        <f t="shared" si="4"/>
        <v>#VALUE!</v>
      </c>
      <c r="N900" s="5" t="e">
        <f t="shared" si="5"/>
        <v>#VALUE!</v>
      </c>
      <c r="O900" s="3" t="e">
        <f t="shared" si="6"/>
        <v>#VALUE!</v>
      </c>
      <c r="P900" s="3"/>
      <c r="V900" s="3"/>
      <c r="W900" s="3"/>
      <c r="X900" s="3"/>
      <c r="Y900" s="3"/>
      <c r="Z900" s="3"/>
      <c r="AA900" s="3"/>
      <c r="AB900" s="3"/>
      <c r="AC900" s="3"/>
      <c r="AG900" s="3"/>
    </row>
    <row r="901" spans="1:33" ht="15.75" customHeight="1">
      <c r="A901" s="3">
        <v>6360</v>
      </c>
      <c r="B901" s="3" t="s">
        <v>210</v>
      </c>
      <c r="C901" s="3" t="s">
        <v>65</v>
      </c>
      <c r="D901" s="3" t="s">
        <v>66</v>
      </c>
      <c r="E901" s="3" t="s">
        <v>30</v>
      </c>
      <c r="F901" s="3" t="s">
        <v>67</v>
      </c>
      <c r="G901" s="3"/>
      <c r="H901" s="3"/>
      <c r="I901" s="4">
        <f t="shared" si="0"/>
        <v>0</v>
      </c>
      <c r="J901" s="5">
        <f t="shared" si="1"/>
        <v>0</v>
      </c>
      <c r="K901" s="5">
        <f t="shared" si="2"/>
        <v>0</v>
      </c>
      <c r="L901" s="5">
        <f t="shared" si="3"/>
        <v>0</v>
      </c>
      <c r="M901" s="5">
        <f t="shared" si="4"/>
        <v>0</v>
      </c>
      <c r="N901" s="5">
        <f t="shared" si="5"/>
        <v>0</v>
      </c>
      <c r="O901" s="3">
        <f t="shared" si="6"/>
        <v>0</v>
      </c>
      <c r="P901" s="3">
        <f t="shared" ref="P901:P1077" si="32">0.45359237*O901</f>
        <v>0</v>
      </c>
      <c r="V901" s="3"/>
      <c r="W901" s="3"/>
      <c r="X901" s="3"/>
      <c r="Y901" s="3"/>
      <c r="Z901" s="3"/>
      <c r="AA901" s="3"/>
      <c r="AB901" s="3"/>
      <c r="AC901" s="3"/>
      <c r="AG901" s="3"/>
    </row>
    <row r="902" spans="1:33" ht="15.75" customHeight="1">
      <c r="A902" s="3">
        <v>6359</v>
      </c>
      <c r="B902" s="3" t="s">
        <v>210</v>
      </c>
      <c r="C902" s="3" t="s">
        <v>65</v>
      </c>
      <c r="D902" s="3" t="s">
        <v>66</v>
      </c>
      <c r="E902" s="3" t="s">
        <v>30</v>
      </c>
      <c r="F902" s="3" t="s">
        <v>67</v>
      </c>
      <c r="G902" s="2">
        <v>21.65</v>
      </c>
      <c r="H902" s="2">
        <v>7.22</v>
      </c>
      <c r="I902" s="4">
        <f t="shared" si="0"/>
        <v>8.5236049999999999</v>
      </c>
      <c r="J902" s="5">
        <f t="shared" si="1"/>
        <v>23.6876648</v>
      </c>
      <c r="K902" s="5">
        <f t="shared" si="2"/>
        <v>430.23812126048404</v>
      </c>
      <c r="L902" s="5">
        <f t="shared" si="3"/>
        <v>516.28574551258077</v>
      </c>
      <c r="M902" s="5">
        <f t="shared" si="4"/>
        <v>374.30716549662105</v>
      </c>
      <c r="N902" s="5">
        <f t="shared" si="5"/>
        <v>187.15358274831053</v>
      </c>
      <c r="O902" s="3">
        <f t="shared" si="6"/>
        <v>686.85364868629961</v>
      </c>
      <c r="P902" s="3">
        <f t="shared" si="32"/>
        <v>311.55157435076603</v>
      </c>
      <c r="V902" s="3"/>
      <c r="W902" s="3"/>
      <c r="X902" s="3"/>
      <c r="Y902" s="3"/>
      <c r="Z902" s="3"/>
      <c r="AA902" s="3"/>
      <c r="AB902" s="3"/>
      <c r="AC902" s="3"/>
      <c r="AG902" s="3"/>
    </row>
    <row r="903" spans="1:33" ht="15.75" customHeight="1">
      <c r="A903" s="3">
        <v>6358</v>
      </c>
      <c r="B903" s="3" t="s">
        <v>210</v>
      </c>
      <c r="C903" s="3" t="s">
        <v>65</v>
      </c>
      <c r="D903" s="3" t="s">
        <v>66</v>
      </c>
      <c r="E903" s="3" t="s">
        <v>30</v>
      </c>
      <c r="F903" s="3" t="s">
        <v>67</v>
      </c>
      <c r="G903" s="3"/>
      <c r="H903" s="3"/>
      <c r="I903" s="4">
        <f t="shared" si="0"/>
        <v>0</v>
      </c>
      <c r="J903" s="5">
        <f t="shared" si="1"/>
        <v>0</v>
      </c>
      <c r="K903" s="5">
        <f t="shared" si="2"/>
        <v>0</v>
      </c>
      <c r="L903" s="5">
        <f t="shared" si="3"/>
        <v>0</v>
      </c>
      <c r="M903" s="5">
        <f t="shared" si="4"/>
        <v>0</v>
      </c>
      <c r="N903" s="5">
        <f t="shared" si="5"/>
        <v>0</v>
      </c>
      <c r="O903" s="3">
        <f t="shared" si="6"/>
        <v>0</v>
      </c>
      <c r="P903" s="3">
        <f t="shared" si="32"/>
        <v>0</v>
      </c>
      <c r="V903" s="3"/>
      <c r="W903" s="3"/>
      <c r="X903" s="3"/>
      <c r="Y903" s="3"/>
      <c r="Z903" s="3"/>
      <c r="AA903" s="3"/>
      <c r="AB903" s="3"/>
      <c r="AC903" s="3"/>
      <c r="AG903" s="3"/>
    </row>
    <row r="904" spans="1:33" ht="15.75" customHeight="1">
      <c r="A904" s="3">
        <v>6357</v>
      </c>
      <c r="B904" s="3" t="s">
        <v>210</v>
      </c>
      <c r="C904" s="3" t="s">
        <v>65</v>
      </c>
      <c r="D904" s="3" t="s">
        <v>66</v>
      </c>
      <c r="E904" s="3" t="s">
        <v>30</v>
      </c>
      <c r="F904" s="3" t="s">
        <v>67</v>
      </c>
      <c r="G904" s="3"/>
      <c r="H904" s="3"/>
      <c r="I904" s="4">
        <f t="shared" si="0"/>
        <v>0</v>
      </c>
      <c r="J904" s="5">
        <f t="shared" si="1"/>
        <v>0</v>
      </c>
      <c r="K904" s="5">
        <f t="shared" si="2"/>
        <v>0</v>
      </c>
      <c r="L904" s="5">
        <f t="shared" si="3"/>
        <v>0</v>
      </c>
      <c r="M904" s="5">
        <f t="shared" si="4"/>
        <v>0</v>
      </c>
      <c r="N904" s="5">
        <f t="shared" si="5"/>
        <v>0</v>
      </c>
      <c r="O904" s="3">
        <f t="shared" si="6"/>
        <v>0</v>
      </c>
      <c r="P904" s="3">
        <f t="shared" si="32"/>
        <v>0</v>
      </c>
      <c r="V904" s="3"/>
      <c r="W904" s="3"/>
      <c r="X904" s="3"/>
      <c r="Y904" s="3"/>
      <c r="Z904" s="3"/>
      <c r="AA904" s="3"/>
      <c r="AB904" s="3"/>
      <c r="AC904" s="3"/>
      <c r="AG904" s="3"/>
    </row>
    <row r="905" spans="1:33" ht="15.75" customHeight="1">
      <c r="A905" s="3">
        <v>6356</v>
      </c>
      <c r="B905" s="3" t="s">
        <v>210</v>
      </c>
      <c r="C905" s="3" t="s">
        <v>65</v>
      </c>
      <c r="D905" s="3" t="s">
        <v>66</v>
      </c>
      <c r="E905" s="3" t="s">
        <v>22</v>
      </c>
      <c r="F905" s="3" t="s">
        <v>67</v>
      </c>
      <c r="G905" s="3"/>
      <c r="H905" s="3"/>
      <c r="I905" s="4">
        <f t="shared" si="0"/>
        <v>0</v>
      </c>
      <c r="J905" s="5">
        <f t="shared" si="1"/>
        <v>0</v>
      </c>
      <c r="K905" s="5">
        <f t="shared" si="2"/>
        <v>0</v>
      </c>
      <c r="L905" s="5">
        <f t="shared" si="3"/>
        <v>0</v>
      </c>
      <c r="M905" s="5">
        <f t="shared" si="4"/>
        <v>0</v>
      </c>
      <c r="N905" s="5">
        <f t="shared" si="5"/>
        <v>0</v>
      </c>
      <c r="O905" s="3">
        <f t="shared" si="6"/>
        <v>0</v>
      </c>
      <c r="P905" s="3">
        <f t="shared" si="32"/>
        <v>0</v>
      </c>
      <c r="V905" s="3"/>
      <c r="W905" s="3"/>
      <c r="X905" s="3"/>
      <c r="Y905" s="3"/>
      <c r="Z905" s="3"/>
      <c r="AA905" s="3"/>
      <c r="AB905" s="3"/>
      <c r="AC905" s="3"/>
      <c r="AG905" s="3"/>
    </row>
    <row r="906" spans="1:33" ht="15.75" customHeight="1">
      <c r="A906" s="3">
        <v>6355</v>
      </c>
      <c r="B906" s="3" t="s">
        <v>210</v>
      </c>
      <c r="C906" s="3" t="s">
        <v>65</v>
      </c>
      <c r="D906" s="3" t="s">
        <v>66</v>
      </c>
      <c r="E906" s="3" t="s">
        <v>58</v>
      </c>
      <c r="F906" s="3" t="s">
        <v>67</v>
      </c>
      <c r="G906" s="3"/>
      <c r="H906" s="3"/>
      <c r="I906" s="4">
        <f t="shared" si="0"/>
        <v>0</v>
      </c>
      <c r="J906" s="5">
        <f t="shared" si="1"/>
        <v>0</v>
      </c>
      <c r="K906" s="5">
        <f t="shared" si="2"/>
        <v>0</v>
      </c>
      <c r="L906" s="5">
        <f t="shared" si="3"/>
        <v>0</v>
      </c>
      <c r="M906" s="5">
        <f t="shared" si="4"/>
        <v>0</v>
      </c>
      <c r="N906" s="5">
        <f t="shared" si="5"/>
        <v>0</v>
      </c>
      <c r="O906" s="3">
        <f t="shared" si="6"/>
        <v>0</v>
      </c>
      <c r="P906" s="3">
        <f t="shared" si="32"/>
        <v>0</v>
      </c>
      <c r="V906" s="3"/>
      <c r="W906" s="3"/>
      <c r="X906" s="3"/>
      <c r="Y906" s="3"/>
      <c r="Z906" s="3"/>
      <c r="AA906" s="3"/>
      <c r="AB906" s="3"/>
      <c r="AC906" s="3"/>
      <c r="AG906" s="3"/>
    </row>
    <row r="907" spans="1:33" ht="15.75" customHeight="1">
      <c r="A907" s="3">
        <v>6354</v>
      </c>
      <c r="B907" s="3" t="s">
        <v>210</v>
      </c>
      <c r="C907" s="3" t="s">
        <v>65</v>
      </c>
      <c r="D907" s="3" t="s">
        <v>66</v>
      </c>
      <c r="E907" s="3" t="s">
        <v>58</v>
      </c>
      <c r="F907" s="3" t="s">
        <v>67</v>
      </c>
      <c r="G907" s="3"/>
      <c r="H907" s="3"/>
      <c r="I907" s="4">
        <f t="shared" si="0"/>
        <v>0</v>
      </c>
      <c r="J907" s="5">
        <f t="shared" si="1"/>
        <v>0</v>
      </c>
      <c r="K907" s="5">
        <f t="shared" si="2"/>
        <v>0</v>
      </c>
      <c r="L907" s="5">
        <f t="shared" si="3"/>
        <v>0</v>
      </c>
      <c r="M907" s="5">
        <f t="shared" si="4"/>
        <v>0</v>
      </c>
      <c r="N907" s="5">
        <f t="shared" si="5"/>
        <v>0</v>
      </c>
      <c r="O907" s="3">
        <f t="shared" si="6"/>
        <v>0</v>
      </c>
      <c r="P907" s="3">
        <f t="shared" si="32"/>
        <v>0</v>
      </c>
      <c r="V907" s="3"/>
      <c r="W907" s="3"/>
      <c r="X907" s="3"/>
      <c r="Y907" s="3"/>
      <c r="Z907" s="3"/>
      <c r="AA907" s="3"/>
      <c r="AB907" s="3"/>
      <c r="AC907" s="3"/>
      <c r="AG907" s="3"/>
    </row>
    <row r="908" spans="1:33" ht="15.75" customHeight="1">
      <c r="A908" s="3">
        <v>6353</v>
      </c>
      <c r="B908" s="3" t="s">
        <v>210</v>
      </c>
      <c r="C908" s="3" t="s">
        <v>65</v>
      </c>
      <c r="D908" s="3" t="s">
        <v>66</v>
      </c>
      <c r="E908" s="3" t="s">
        <v>22</v>
      </c>
      <c r="F908" s="3" t="s">
        <v>67</v>
      </c>
      <c r="G908" s="2">
        <v>24.99</v>
      </c>
      <c r="H908" s="2">
        <v>4.68</v>
      </c>
      <c r="I908" s="4">
        <f t="shared" si="0"/>
        <v>9.8385629999999988</v>
      </c>
      <c r="J908" s="5">
        <f t="shared" si="1"/>
        <v>15.354331199999999</v>
      </c>
      <c r="K908" s="5">
        <f t="shared" si="2"/>
        <v>371.56453495047714</v>
      </c>
      <c r="L908" s="5">
        <f t="shared" si="3"/>
        <v>445.87744194057257</v>
      </c>
      <c r="M908" s="5">
        <f t="shared" si="4"/>
        <v>323.26114540691509</v>
      </c>
      <c r="N908" s="5">
        <f t="shared" si="5"/>
        <v>161.63057270345755</v>
      </c>
      <c r="O908" s="3">
        <f t="shared" si="6"/>
        <v>593.18420182168916</v>
      </c>
      <c r="P908" s="3">
        <f t="shared" si="32"/>
        <v>269.0638279508583</v>
      </c>
      <c r="V908" s="3"/>
      <c r="W908" s="3"/>
      <c r="X908" s="3"/>
      <c r="Y908" s="3"/>
      <c r="Z908" s="3"/>
      <c r="AA908" s="3"/>
      <c r="AB908" s="3"/>
      <c r="AC908" s="3"/>
      <c r="AG908" s="3"/>
    </row>
    <row r="909" spans="1:33" ht="15.75" customHeight="1">
      <c r="A909" s="3">
        <v>6352</v>
      </c>
      <c r="B909" s="3" t="s">
        <v>210</v>
      </c>
      <c r="C909" s="3" t="s">
        <v>65</v>
      </c>
      <c r="D909" s="3" t="s">
        <v>66</v>
      </c>
      <c r="E909" s="3" t="s">
        <v>58</v>
      </c>
      <c r="F909" s="3" t="s">
        <v>67</v>
      </c>
      <c r="G909" s="3"/>
      <c r="H909" s="3"/>
      <c r="I909" s="4">
        <f t="shared" si="0"/>
        <v>0</v>
      </c>
      <c r="J909" s="5">
        <f t="shared" si="1"/>
        <v>0</v>
      </c>
      <c r="K909" s="5">
        <f t="shared" si="2"/>
        <v>0</v>
      </c>
      <c r="L909" s="5">
        <f t="shared" si="3"/>
        <v>0</v>
      </c>
      <c r="M909" s="5">
        <f t="shared" si="4"/>
        <v>0</v>
      </c>
      <c r="N909" s="5">
        <f t="shared" si="5"/>
        <v>0</v>
      </c>
      <c r="O909" s="3">
        <f t="shared" si="6"/>
        <v>0</v>
      </c>
      <c r="P909" s="3">
        <f t="shared" si="32"/>
        <v>0</v>
      </c>
      <c r="V909" s="3"/>
      <c r="W909" s="3"/>
      <c r="X909" s="3"/>
      <c r="Y909" s="3"/>
      <c r="Z909" s="3"/>
      <c r="AA909" s="3"/>
      <c r="AB909" s="3"/>
      <c r="AC909" s="3"/>
      <c r="AG909" s="3"/>
    </row>
    <row r="910" spans="1:33" ht="15.75" customHeight="1">
      <c r="A910" s="3">
        <v>6351</v>
      </c>
      <c r="B910" s="3" t="s">
        <v>210</v>
      </c>
      <c r="C910" s="3" t="s">
        <v>65</v>
      </c>
      <c r="D910" s="3" t="s">
        <v>66</v>
      </c>
      <c r="E910" s="3" t="s">
        <v>58</v>
      </c>
      <c r="F910" s="3" t="s">
        <v>67</v>
      </c>
      <c r="G910" s="2">
        <v>9.8000000000000007</v>
      </c>
      <c r="H910" s="2">
        <v>5.6</v>
      </c>
      <c r="I910" s="4">
        <f t="shared" si="0"/>
        <v>3.85826</v>
      </c>
      <c r="J910" s="5">
        <f t="shared" si="1"/>
        <v>18.372703999999999</v>
      </c>
      <c r="K910" s="5">
        <f t="shared" si="2"/>
        <v>68.37479982132686</v>
      </c>
      <c r="L910" s="5">
        <f t="shared" si="3"/>
        <v>82.049759785592229</v>
      </c>
      <c r="M910" s="5">
        <f t="shared" si="4"/>
        <v>59.486075844554364</v>
      </c>
      <c r="N910" s="5">
        <f t="shared" si="5"/>
        <v>29.743037922277182</v>
      </c>
      <c r="O910" s="3">
        <f t="shared" si="6"/>
        <v>109.15694917475726</v>
      </c>
      <c r="P910" s="3">
        <f t="shared" si="32"/>
        <v>49.512759278147691</v>
      </c>
      <c r="V910" s="3"/>
      <c r="W910" s="3"/>
      <c r="X910" s="3"/>
      <c r="Y910" s="3"/>
      <c r="Z910" s="3"/>
      <c r="AA910" s="3"/>
      <c r="AB910" s="3"/>
      <c r="AC910" s="3"/>
      <c r="AG910" s="3"/>
    </row>
    <row r="911" spans="1:33" ht="15.75" customHeight="1">
      <c r="A911" s="3">
        <v>6350</v>
      </c>
      <c r="B911" s="3" t="s">
        <v>210</v>
      </c>
      <c r="C911" s="3" t="s">
        <v>65</v>
      </c>
      <c r="D911" s="3" t="s">
        <v>66</v>
      </c>
      <c r="E911" s="3" t="s">
        <v>58</v>
      </c>
      <c r="F911" s="3" t="s">
        <v>67</v>
      </c>
      <c r="G911" s="2">
        <v>6.63</v>
      </c>
      <c r="H911" s="2">
        <v>6.08</v>
      </c>
      <c r="I911" s="4">
        <f t="shared" si="0"/>
        <v>2.6102309999999997</v>
      </c>
      <c r="J911" s="5">
        <f t="shared" si="1"/>
        <v>19.9475072</v>
      </c>
      <c r="K911" s="5">
        <f t="shared" si="2"/>
        <v>33.977116991167705</v>
      </c>
      <c r="L911" s="5">
        <f t="shared" si="3"/>
        <v>40.772540389401243</v>
      </c>
      <c r="M911" s="5">
        <f t="shared" si="4"/>
        <v>29.560091782315901</v>
      </c>
      <c r="N911" s="5">
        <f t="shared" si="5"/>
        <v>14.78004589115795</v>
      </c>
      <c r="O911" s="3">
        <f t="shared" si="6"/>
        <v>54.24276842054968</v>
      </c>
      <c r="P911" s="3">
        <f t="shared" si="32"/>
        <v>24.604105883238287</v>
      </c>
      <c r="V911" s="3"/>
      <c r="W911" s="3"/>
      <c r="X911" s="3"/>
      <c r="Y911" s="3"/>
      <c r="Z911" s="3"/>
      <c r="AA911" s="3"/>
      <c r="AB911" s="3"/>
      <c r="AC911" s="3"/>
      <c r="AG911" s="3"/>
    </row>
    <row r="912" spans="1:33" ht="15.75" customHeight="1">
      <c r="A912" s="3">
        <v>6349</v>
      </c>
      <c r="B912" s="3" t="s">
        <v>210</v>
      </c>
      <c r="C912" s="3" t="s">
        <v>65</v>
      </c>
      <c r="D912" s="3" t="s">
        <v>66</v>
      </c>
      <c r="E912" s="3" t="s">
        <v>58</v>
      </c>
      <c r="F912" s="3" t="s">
        <v>67</v>
      </c>
      <c r="G912" s="2">
        <v>6.5</v>
      </c>
      <c r="H912" s="2">
        <v>5.08</v>
      </c>
      <c r="I912" s="4">
        <f t="shared" si="0"/>
        <v>2.55905</v>
      </c>
      <c r="J912" s="5">
        <f t="shared" si="1"/>
        <v>16.666667199999999</v>
      </c>
      <c r="K912" s="5">
        <f t="shared" si="2"/>
        <v>27.286404633581586</v>
      </c>
      <c r="L912" s="5">
        <f t="shared" si="3"/>
        <v>32.743685560297905</v>
      </c>
      <c r="M912" s="5">
        <f t="shared" si="4"/>
        <v>23.739172031215979</v>
      </c>
      <c r="N912" s="5">
        <f t="shared" si="5"/>
        <v>11.86958601560799</v>
      </c>
      <c r="O912" s="3">
        <f t="shared" si="6"/>
        <v>43.561380677281321</v>
      </c>
      <c r="P912" s="3">
        <f t="shared" si="32"/>
        <v>19.75910990188024</v>
      </c>
      <c r="V912" s="3"/>
      <c r="W912" s="3"/>
      <c r="X912" s="3"/>
      <c r="Y912" s="3"/>
      <c r="Z912" s="3"/>
      <c r="AA912" s="3"/>
      <c r="AB912" s="3"/>
      <c r="AC912" s="3"/>
      <c r="AG912" s="3"/>
    </row>
    <row r="913" spans="1:33" ht="15.75" customHeight="1">
      <c r="A913" s="3">
        <v>6348</v>
      </c>
      <c r="B913" s="3" t="s">
        <v>210</v>
      </c>
      <c r="C913" s="3" t="s">
        <v>65</v>
      </c>
      <c r="D913" s="3" t="s">
        <v>66</v>
      </c>
      <c r="E913" s="3" t="s">
        <v>58</v>
      </c>
      <c r="F913" s="3" t="s">
        <v>67</v>
      </c>
      <c r="G913" s="2">
        <v>7.67</v>
      </c>
      <c r="H913" s="2">
        <v>5.57</v>
      </c>
      <c r="I913" s="4">
        <f t="shared" si="0"/>
        <v>3.019679</v>
      </c>
      <c r="J913" s="5">
        <f t="shared" si="1"/>
        <v>18.274278800000001</v>
      </c>
      <c r="K913" s="5">
        <f t="shared" si="2"/>
        <v>41.658325836952848</v>
      </c>
      <c r="L913" s="5">
        <f t="shared" si="3"/>
        <v>49.989991004343416</v>
      </c>
      <c r="M913" s="5">
        <f t="shared" si="4"/>
        <v>36.242743478148974</v>
      </c>
      <c r="N913" s="5">
        <f t="shared" si="5"/>
        <v>18.121371739074487</v>
      </c>
      <c r="O913" s="3">
        <f t="shared" si="6"/>
        <v>66.505434282403371</v>
      </c>
      <c r="P913" s="3">
        <f t="shared" si="32"/>
        <v>30.166357554034597</v>
      </c>
      <c r="V913" s="3"/>
      <c r="W913" s="3"/>
      <c r="X913" s="3"/>
      <c r="Y913" s="3"/>
      <c r="Z913" s="3"/>
      <c r="AA913" s="3"/>
      <c r="AB913" s="3"/>
      <c r="AC913" s="3"/>
      <c r="AG913" s="3"/>
    </row>
    <row r="914" spans="1:33" ht="15.75" customHeight="1">
      <c r="A914" s="3">
        <v>6347</v>
      </c>
      <c r="B914" s="3" t="s">
        <v>210</v>
      </c>
      <c r="C914" s="3" t="s">
        <v>65</v>
      </c>
      <c r="D914" s="3" t="s">
        <v>66</v>
      </c>
      <c r="E914" s="3" t="s">
        <v>58</v>
      </c>
      <c r="F914" s="3" t="s">
        <v>67</v>
      </c>
      <c r="G914" s="2">
        <v>10.47</v>
      </c>
      <c r="H914" s="2">
        <v>5.0999999999999996</v>
      </c>
      <c r="I914" s="4">
        <f t="shared" si="0"/>
        <v>4.122039</v>
      </c>
      <c r="J914" s="5">
        <f t="shared" si="1"/>
        <v>16.732284</v>
      </c>
      <c r="K914" s="5">
        <f t="shared" si="2"/>
        <v>71.075419055382085</v>
      </c>
      <c r="L914" s="5">
        <f t="shared" si="3"/>
        <v>85.290502866458496</v>
      </c>
      <c r="M914" s="5">
        <f t="shared" si="4"/>
        <v>61.835614578182408</v>
      </c>
      <c r="N914" s="5">
        <f t="shared" si="5"/>
        <v>30.917807289091204</v>
      </c>
      <c r="O914" s="3">
        <f t="shared" si="6"/>
        <v>113.46835275096471</v>
      </c>
      <c r="P914" s="3">
        <f t="shared" si="32"/>
        <v>51.468379044306104</v>
      </c>
      <c r="V914" s="3"/>
      <c r="W914" s="3"/>
      <c r="X914" s="3"/>
      <c r="Y914" s="3"/>
      <c r="Z914" s="3"/>
      <c r="AA914" s="3"/>
      <c r="AB914" s="3"/>
      <c r="AC914" s="3"/>
      <c r="AG914" s="3"/>
    </row>
    <row r="915" spans="1:33" ht="15.75" customHeight="1">
      <c r="A915" s="3">
        <v>6346</v>
      </c>
      <c r="B915" s="3" t="s">
        <v>210</v>
      </c>
      <c r="C915" s="3" t="s">
        <v>65</v>
      </c>
      <c r="D915" s="3" t="s">
        <v>66</v>
      </c>
      <c r="E915" s="3" t="s">
        <v>58</v>
      </c>
      <c r="F915" s="3" t="s">
        <v>67</v>
      </c>
      <c r="G915" s="2">
        <v>9</v>
      </c>
      <c r="H915" s="2">
        <v>5</v>
      </c>
      <c r="I915" s="4">
        <f t="shared" si="0"/>
        <v>3.5432999999999999</v>
      </c>
      <c r="J915" s="5">
        <f t="shared" si="1"/>
        <v>16.404199999999999</v>
      </c>
      <c r="K915" s="5">
        <f t="shared" si="2"/>
        <v>51.488579772634495</v>
      </c>
      <c r="L915" s="5">
        <f t="shared" si="3"/>
        <v>61.786295727161388</v>
      </c>
      <c r="M915" s="5">
        <f t="shared" si="4"/>
        <v>44.795064402192004</v>
      </c>
      <c r="N915" s="5">
        <f t="shared" si="5"/>
        <v>22.397532201096002</v>
      </c>
      <c r="O915" s="3">
        <f t="shared" si="6"/>
        <v>82.198943178022333</v>
      </c>
      <c r="P915" s="3">
        <f t="shared" si="32"/>
        <v>37.284813447614482</v>
      </c>
      <c r="V915" s="3"/>
      <c r="W915" s="3"/>
      <c r="X915" s="3"/>
      <c r="Y915" s="3"/>
      <c r="Z915" s="3"/>
      <c r="AA915" s="3"/>
      <c r="AB915" s="3"/>
      <c r="AC915" s="3"/>
      <c r="AG915" s="3"/>
    </row>
    <row r="916" spans="1:33" ht="15.75" customHeight="1">
      <c r="A916" s="3">
        <v>19388</v>
      </c>
      <c r="B916" s="3" t="s">
        <v>210</v>
      </c>
      <c r="C916" s="3" t="s">
        <v>65</v>
      </c>
      <c r="D916" s="3" t="s">
        <v>66</v>
      </c>
      <c r="E916" s="3" t="s">
        <v>22</v>
      </c>
      <c r="F916" s="3" t="s">
        <v>67</v>
      </c>
      <c r="G916" s="2">
        <v>21.59</v>
      </c>
      <c r="H916" s="2">
        <v>10.199999999999999</v>
      </c>
      <c r="I916" s="4">
        <f t="shared" si="0"/>
        <v>8.4999830000000003</v>
      </c>
      <c r="J916" s="5">
        <f t="shared" si="1"/>
        <v>33.464568</v>
      </c>
      <c r="K916" s="5">
        <f t="shared" si="2"/>
        <v>604.45134168737991</v>
      </c>
      <c r="L916" s="5">
        <f t="shared" si="3"/>
        <v>725.34161002485587</v>
      </c>
      <c r="M916" s="5">
        <f t="shared" si="4"/>
        <v>525.87266726802045</v>
      </c>
      <c r="N916" s="5">
        <f t="shared" si="5"/>
        <v>262.93633363401023</v>
      </c>
      <c r="O916" s="3">
        <f t="shared" si="6"/>
        <v>964.9763444368175</v>
      </c>
      <c r="P916" s="3">
        <f t="shared" si="32"/>
        <v>437.7059070670324</v>
      </c>
      <c r="V916" s="3"/>
      <c r="W916" s="3"/>
      <c r="X916" s="3"/>
      <c r="Y916" s="3"/>
      <c r="Z916" s="3"/>
      <c r="AA916" s="3"/>
      <c r="AB916" s="3"/>
      <c r="AC916" s="3"/>
      <c r="AG916" s="3"/>
    </row>
    <row r="917" spans="1:33" ht="15.75" customHeight="1">
      <c r="A917" s="3">
        <v>1348</v>
      </c>
      <c r="B917" s="3" t="s">
        <v>210</v>
      </c>
      <c r="C917" s="3" t="s">
        <v>65</v>
      </c>
      <c r="D917" s="3" t="s">
        <v>66</v>
      </c>
      <c r="E917" s="3" t="s">
        <v>30</v>
      </c>
      <c r="F917" s="3" t="s">
        <v>67</v>
      </c>
      <c r="G917" s="2">
        <v>17.5</v>
      </c>
      <c r="H917" s="2">
        <v>9.1</v>
      </c>
      <c r="I917" s="4">
        <f t="shared" si="0"/>
        <v>6.8897500000000003</v>
      </c>
      <c r="J917" s="5">
        <f t="shared" si="1"/>
        <v>29.855643999999998</v>
      </c>
      <c r="K917" s="5">
        <f t="shared" si="2"/>
        <v>354.30181667619945</v>
      </c>
      <c r="L917" s="5">
        <f t="shared" si="3"/>
        <v>425.16218001143932</v>
      </c>
      <c r="M917" s="5">
        <f t="shared" si="4"/>
        <v>308.24258050829349</v>
      </c>
      <c r="N917" s="5">
        <f t="shared" si="5"/>
        <v>154.12129025414674</v>
      </c>
      <c r="O917" s="3">
        <f t="shared" si="6"/>
        <v>565.62513523271855</v>
      </c>
      <c r="P917" s="3">
        <f t="shared" si="32"/>
        <v>256.56324562177934</v>
      </c>
      <c r="V917" s="3"/>
      <c r="W917" s="3"/>
      <c r="X917" s="3"/>
      <c r="Y917" s="3"/>
      <c r="Z917" s="3"/>
      <c r="AA917" s="3"/>
      <c r="AB917" s="3"/>
      <c r="AC917" s="3"/>
      <c r="AG917" s="3"/>
    </row>
    <row r="918" spans="1:33" ht="15.75" customHeight="1">
      <c r="A918" s="3">
        <v>20785</v>
      </c>
      <c r="B918" s="3" t="s">
        <v>210</v>
      </c>
      <c r="C918" s="3" t="s">
        <v>65</v>
      </c>
      <c r="D918" s="3" t="s">
        <v>66</v>
      </c>
      <c r="E918" s="3" t="s">
        <v>30</v>
      </c>
      <c r="F918" s="3" t="s">
        <v>67</v>
      </c>
      <c r="G918" s="2">
        <v>4.87</v>
      </c>
      <c r="H918" s="2">
        <v>8.6300000000000008</v>
      </c>
      <c r="I918" s="4">
        <f t="shared" si="0"/>
        <v>1.917319</v>
      </c>
      <c r="J918" s="5">
        <f t="shared" si="1"/>
        <v>28.313649200000004</v>
      </c>
      <c r="K918" s="5">
        <f t="shared" si="2"/>
        <v>26.021037442890883</v>
      </c>
      <c r="L918" s="5">
        <f t="shared" si="3"/>
        <v>31.225244931469057</v>
      </c>
      <c r="M918" s="5">
        <f t="shared" si="4"/>
        <v>22.638302575315066</v>
      </c>
      <c r="N918" s="5">
        <f t="shared" si="5"/>
        <v>11.319151287657533</v>
      </c>
      <c r="O918" s="3">
        <f t="shared" si="6"/>
        <v>41.541285225703149</v>
      </c>
      <c r="P918" s="3">
        <f t="shared" si="32"/>
        <v>18.842810018372678</v>
      </c>
      <c r="V918" s="3"/>
      <c r="W918" s="3"/>
      <c r="X918" s="3"/>
      <c r="Y918" s="3"/>
      <c r="Z918" s="3"/>
      <c r="AA918" s="3"/>
      <c r="AB918" s="3"/>
      <c r="AC918" s="3"/>
      <c r="AG918" s="3"/>
    </row>
    <row r="919" spans="1:33" ht="15.75" customHeight="1">
      <c r="A919" s="3">
        <v>20784</v>
      </c>
      <c r="B919" s="3" t="s">
        <v>210</v>
      </c>
      <c r="C919" s="3" t="s">
        <v>65</v>
      </c>
      <c r="D919" s="3" t="s">
        <v>66</v>
      </c>
      <c r="E919" s="3" t="s">
        <v>19</v>
      </c>
      <c r="F919" s="3" t="s">
        <v>67</v>
      </c>
      <c r="G919" s="2">
        <v>3.71</v>
      </c>
      <c r="H919" s="2">
        <v>9.5299999999999994</v>
      </c>
      <c r="I919" s="4">
        <f t="shared" si="0"/>
        <v>1.4606269999999999</v>
      </c>
      <c r="J919" s="5">
        <f t="shared" si="1"/>
        <v>31.266405199999998</v>
      </c>
      <c r="K919" s="5">
        <f t="shared" si="2"/>
        <v>16.676181350336741</v>
      </c>
      <c r="L919" s="5">
        <f t="shared" si="3"/>
        <v>20.011417620404089</v>
      </c>
      <c r="M919" s="5">
        <f t="shared" si="4"/>
        <v>14.508277774792964</v>
      </c>
      <c r="N919" s="5">
        <f t="shared" si="5"/>
        <v>7.2541388873964818</v>
      </c>
      <c r="O919" s="3">
        <f t="shared" si="6"/>
        <v>26.622689716745089</v>
      </c>
      <c r="P919" s="3">
        <f t="shared" si="32"/>
        <v>12.075848924393034</v>
      </c>
      <c r="V919" s="3"/>
      <c r="W919" s="3"/>
      <c r="X919" s="3"/>
      <c r="Y919" s="3"/>
      <c r="Z919" s="3"/>
      <c r="AA919" s="3"/>
      <c r="AB919" s="3"/>
      <c r="AC919" s="3"/>
      <c r="AG919" s="3"/>
    </row>
    <row r="920" spans="1:33" ht="15.75" customHeight="1">
      <c r="A920" s="3">
        <v>4122</v>
      </c>
      <c r="B920" s="3" t="s">
        <v>210</v>
      </c>
      <c r="C920" s="3" t="s">
        <v>65</v>
      </c>
      <c r="D920" s="3" t="s">
        <v>66</v>
      </c>
      <c r="E920" s="3" t="s">
        <v>58</v>
      </c>
      <c r="F920" s="3" t="s">
        <v>67</v>
      </c>
      <c r="G920" s="3"/>
      <c r="H920" s="3"/>
      <c r="I920" s="4">
        <f t="shared" si="0"/>
        <v>0</v>
      </c>
      <c r="J920" s="5">
        <f t="shared" si="1"/>
        <v>0</v>
      </c>
      <c r="K920" s="5">
        <f t="shared" si="2"/>
        <v>0</v>
      </c>
      <c r="L920" s="5">
        <f t="shared" si="3"/>
        <v>0</v>
      </c>
      <c r="M920" s="5">
        <f t="shared" si="4"/>
        <v>0</v>
      </c>
      <c r="N920" s="5">
        <f t="shared" si="5"/>
        <v>0</v>
      </c>
      <c r="O920" s="3">
        <f t="shared" si="6"/>
        <v>0</v>
      </c>
      <c r="P920" s="3">
        <f t="shared" si="32"/>
        <v>0</v>
      </c>
      <c r="V920" s="3"/>
      <c r="W920" s="3"/>
      <c r="X920" s="3"/>
      <c r="Y920" s="3"/>
      <c r="Z920" s="3"/>
      <c r="AA920" s="3"/>
      <c r="AB920" s="3"/>
      <c r="AC920" s="3"/>
      <c r="AG920" s="3"/>
    </row>
    <row r="921" spans="1:33" ht="15.75" customHeight="1">
      <c r="A921" s="3">
        <v>7416</v>
      </c>
      <c r="B921" s="3" t="s">
        <v>210</v>
      </c>
      <c r="C921" s="3" t="s">
        <v>65</v>
      </c>
      <c r="D921" s="3" t="s">
        <v>66</v>
      </c>
      <c r="E921" s="3" t="s">
        <v>22</v>
      </c>
      <c r="F921" s="3" t="s">
        <v>67</v>
      </c>
      <c r="G921" s="3"/>
      <c r="H921" s="3"/>
      <c r="I921" s="4">
        <f t="shared" si="0"/>
        <v>0</v>
      </c>
      <c r="J921" s="5">
        <f t="shared" si="1"/>
        <v>0</v>
      </c>
      <c r="K921" s="5">
        <f t="shared" si="2"/>
        <v>0</v>
      </c>
      <c r="L921" s="5">
        <f t="shared" si="3"/>
        <v>0</v>
      </c>
      <c r="M921" s="5">
        <f t="shared" si="4"/>
        <v>0</v>
      </c>
      <c r="N921" s="5">
        <f t="shared" si="5"/>
        <v>0</v>
      </c>
      <c r="O921" s="3">
        <f t="shared" si="6"/>
        <v>0</v>
      </c>
      <c r="P921" s="3">
        <f t="shared" si="32"/>
        <v>0</v>
      </c>
      <c r="V921" s="3"/>
      <c r="W921" s="3"/>
      <c r="X921" s="3"/>
      <c r="Y921" s="3"/>
      <c r="Z921" s="3"/>
      <c r="AA921" s="3"/>
      <c r="AB921" s="3"/>
      <c r="AC921" s="3"/>
      <c r="AG921" s="3"/>
    </row>
    <row r="922" spans="1:33" ht="15.75" customHeight="1">
      <c r="A922" s="3">
        <v>7415</v>
      </c>
      <c r="B922" s="3" t="s">
        <v>210</v>
      </c>
      <c r="C922" s="3" t="s">
        <v>65</v>
      </c>
      <c r="D922" s="3" t="s">
        <v>66</v>
      </c>
      <c r="E922" s="3" t="s">
        <v>22</v>
      </c>
      <c r="F922" s="3" t="s">
        <v>67</v>
      </c>
      <c r="G922" s="3"/>
      <c r="H922" s="3"/>
      <c r="I922" s="4">
        <f t="shared" si="0"/>
        <v>0</v>
      </c>
      <c r="J922" s="5">
        <f t="shared" si="1"/>
        <v>0</v>
      </c>
      <c r="K922" s="5">
        <f t="shared" si="2"/>
        <v>0</v>
      </c>
      <c r="L922" s="5">
        <f t="shared" si="3"/>
        <v>0</v>
      </c>
      <c r="M922" s="5">
        <f t="shared" si="4"/>
        <v>0</v>
      </c>
      <c r="N922" s="5">
        <f t="shared" si="5"/>
        <v>0</v>
      </c>
      <c r="O922" s="3">
        <f t="shared" si="6"/>
        <v>0</v>
      </c>
      <c r="P922" s="3">
        <f t="shared" si="32"/>
        <v>0</v>
      </c>
      <c r="V922" s="3"/>
      <c r="W922" s="3"/>
      <c r="X922" s="3"/>
      <c r="Y922" s="3"/>
      <c r="Z922" s="3"/>
      <c r="AA922" s="3"/>
      <c r="AB922" s="3"/>
      <c r="AC922" s="3"/>
      <c r="AG922" s="3"/>
    </row>
    <row r="923" spans="1:33" ht="15.75" customHeight="1">
      <c r="A923" s="3">
        <v>7414</v>
      </c>
      <c r="B923" s="3" t="s">
        <v>210</v>
      </c>
      <c r="C923" s="3" t="s">
        <v>65</v>
      </c>
      <c r="D923" s="3" t="s">
        <v>66</v>
      </c>
      <c r="E923" s="3" t="s">
        <v>19</v>
      </c>
      <c r="F923" s="3" t="s">
        <v>67</v>
      </c>
      <c r="G923" s="3"/>
      <c r="H923" s="3"/>
      <c r="I923" s="4">
        <f t="shared" si="0"/>
        <v>0</v>
      </c>
      <c r="J923" s="5">
        <f t="shared" si="1"/>
        <v>0</v>
      </c>
      <c r="K923" s="5">
        <f t="shared" si="2"/>
        <v>0</v>
      </c>
      <c r="L923" s="5">
        <f t="shared" si="3"/>
        <v>0</v>
      </c>
      <c r="M923" s="5">
        <f t="shared" si="4"/>
        <v>0</v>
      </c>
      <c r="N923" s="5">
        <f t="shared" si="5"/>
        <v>0</v>
      </c>
      <c r="O923" s="3">
        <f t="shared" si="6"/>
        <v>0</v>
      </c>
      <c r="P923" s="3">
        <f t="shared" si="32"/>
        <v>0</v>
      </c>
      <c r="V923" s="3"/>
      <c r="W923" s="3"/>
      <c r="X923" s="3"/>
      <c r="Y923" s="3"/>
      <c r="Z923" s="3"/>
      <c r="AA923" s="3"/>
      <c r="AB923" s="3"/>
      <c r="AC923" s="3"/>
      <c r="AG923" s="3"/>
    </row>
    <row r="924" spans="1:33" ht="15.75" customHeight="1">
      <c r="A924" s="3">
        <v>7407</v>
      </c>
      <c r="B924" s="3" t="s">
        <v>210</v>
      </c>
      <c r="C924" s="3" t="s">
        <v>65</v>
      </c>
      <c r="D924" s="3" t="s">
        <v>66</v>
      </c>
      <c r="E924" s="3" t="s">
        <v>22</v>
      </c>
      <c r="F924" s="3" t="s">
        <v>67</v>
      </c>
      <c r="G924" s="3"/>
      <c r="H924" s="3"/>
      <c r="I924" s="4">
        <f t="shared" si="0"/>
        <v>0</v>
      </c>
      <c r="J924" s="5">
        <f t="shared" si="1"/>
        <v>0</v>
      </c>
      <c r="K924" s="5">
        <f t="shared" si="2"/>
        <v>0</v>
      </c>
      <c r="L924" s="5">
        <f t="shared" si="3"/>
        <v>0</v>
      </c>
      <c r="M924" s="5">
        <f t="shared" si="4"/>
        <v>0</v>
      </c>
      <c r="N924" s="5">
        <f t="shared" si="5"/>
        <v>0</v>
      </c>
      <c r="O924" s="3">
        <f t="shared" si="6"/>
        <v>0</v>
      </c>
      <c r="P924" s="3">
        <f t="shared" si="32"/>
        <v>0</v>
      </c>
      <c r="V924" s="3"/>
      <c r="W924" s="3"/>
      <c r="X924" s="3"/>
      <c r="Y924" s="3"/>
      <c r="Z924" s="3"/>
      <c r="AA924" s="3"/>
      <c r="AB924" s="3"/>
      <c r="AC924" s="3"/>
      <c r="AG924" s="3"/>
    </row>
    <row r="925" spans="1:33" ht="15.75" customHeight="1">
      <c r="A925" s="3">
        <v>7406</v>
      </c>
      <c r="B925" s="3" t="s">
        <v>210</v>
      </c>
      <c r="C925" s="3" t="s">
        <v>65</v>
      </c>
      <c r="D925" s="3" t="s">
        <v>66</v>
      </c>
      <c r="E925" s="3" t="s">
        <v>22</v>
      </c>
      <c r="F925" s="3" t="s">
        <v>67</v>
      </c>
      <c r="G925" s="2">
        <v>36.700000000000003</v>
      </c>
      <c r="H925" s="2">
        <v>1.36</v>
      </c>
      <c r="I925" s="4">
        <f t="shared" si="0"/>
        <v>14.448790000000001</v>
      </c>
      <c r="J925" s="5">
        <f t="shared" si="1"/>
        <v>4.4619423999999999</v>
      </c>
      <c r="K925" s="5">
        <f t="shared" si="2"/>
        <v>232.87717621123608</v>
      </c>
      <c r="L925" s="5">
        <f t="shared" si="3"/>
        <v>279.45261145348326</v>
      </c>
      <c r="M925" s="5">
        <f t="shared" si="4"/>
        <v>202.60314330377537</v>
      </c>
      <c r="N925" s="5">
        <f t="shared" si="5"/>
        <v>101.30157165188768</v>
      </c>
      <c r="O925" s="3">
        <f t="shared" si="6"/>
        <v>371.77676796242781</v>
      </c>
      <c r="P925" s="3">
        <f t="shared" si="32"/>
        <v>168.63510529101771</v>
      </c>
      <c r="V925" s="3"/>
      <c r="W925" s="3"/>
      <c r="X925" s="3"/>
      <c r="Y925" s="3"/>
      <c r="Z925" s="3"/>
      <c r="AA925" s="3"/>
      <c r="AB925" s="3"/>
      <c r="AC925" s="3"/>
      <c r="AG925" s="3"/>
    </row>
    <row r="926" spans="1:33" ht="15.75" customHeight="1">
      <c r="A926" s="3">
        <v>7405</v>
      </c>
      <c r="B926" s="3" t="s">
        <v>210</v>
      </c>
      <c r="C926" s="3" t="s">
        <v>65</v>
      </c>
      <c r="D926" s="3" t="s">
        <v>66</v>
      </c>
      <c r="E926" s="3" t="s">
        <v>22</v>
      </c>
      <c r="F926" s="3" t="s">
        <v>67</v>
      </c>
      <c r="G926" s="3"/>
      <c r="H926" s="3"/>
      <c r="I926" s="4">
        <f t="shared" si="0"/>
        <v>0</v>
      </c>
      <c r="J926" s="5">
        <f t="shared" si="1"/>
        <v>0</v>
      </c>
      <c r="K926" s="5">
        <f t="shared" si="2"/>
        <v>0</v>
      </c>
      <c r="L926" s="5">
        <f t="shared" si="3"/>
        <v>0</v>
      </c>
      <c r="M926" s="5">
        <f t="shared" si="4"/>
        <v>0</v>
      </c>
      <c r="N926" s="5">
        <f t="shared" si="5"/>
        <v>0</v>
      </c>
      <c r="O926" s="3">
        <f t="shared" si="6"/>
        <v>0</v>
      </c>
      <c r="P926" s="3">
        <f t="shared" si="32"/>
        <v>0</v>
      </c>
      <c r="V926" s="3"/>
      <c r="W926" s="3"/>
      <c r="X926" s="3"/>
      <c r="Y926" s="3"/>
      <c r="Z926" s="3"/>
      <c r="AA926" s="3"/>
      <c r="AB926" s="3"/>
      <c r="AC926" s="3"/>
      <c r="AG926" s="3"/>
    </row>
    <row r="927" spans="1:33" ht="15.75" customHeight="1">
      <c r="A927" s="3">
        <v>7404</v>
      </c>
      <c r="B927" s="3" t="s">
        <v>210</v>
      </c>
      <c r="C927" s="3" t="s">
        <v>65</v>
      </c>
      <c r="D927" s="3" t="s">
        <v>66</v>
      </c>
      <c r="E927" s="3" t="s">
        <v>22</v>
      </c>
      <c r="F927" s="3" t="s">
        <v>67</v>
      </c>
      <c r="G927" s="3"/>
      <c r="H927" s="3"/>
      <c r="I927" s="4">
        <f t="shared" si="0"/>
        <v>0</v>
      </c>
      <c r="J927" s="5">
        <f t="shared" si="1"/>
        <v>0</v>
      </c>
      <c r="K927" s="5">
        <f t="shared" si="2"/>
        <v>0</v>
      </c>
      <c r="L927" s="5">
        <f t="shared" si="3"/>
        <v>0</v>
      </c>
      <c r="M927" s="5">
        <f t="shared" si="4"/>
        <v>0</v>
      </c>
      <c r="N927" s="5">
        <f t="shared" si="5"/>
        <v>0</v>
      </c>
      <c r="O927" s="3">
        <f t="shared" si="6"/>
        <v>0</v>
      </c>
      <c r="P927" s="3">
        <f t="shared" si="32"/>
        <v>0</v>
      </c>
      <c r="V927" s="3"/>
      <c r="W927" s="3"/>
      <c r="X927" s="3"/>
      <c r="Y927" s="3"/>
      <c r="Z927" s="3"/>
      <c r="AA927" s="3"/>
      <c r="AB927" s="3"/>
      <c r="AC927" s="3"/>
      <c r="AG927" s="3"/>
    </row>
    <row r="928" spans="1:33" ht="15.75" customHeight="1">
      <c r="A928" s="3">
        <v>7403</v>
      </c>
      <c r="B928" s="3" t="s">
        <v>210</v>
      </c>
      <c r="C928" s="3" t="s">
        <v>65</v>
      </c>
      <c r="D928" s="3" t="s">
        <v>66</v>
      </c>
      <c r="E928" s="3" t="s">
        <v>30</v>
      </c>
      <c r="F928" s="3" t="s">
        <v>67</v>
      </c>
      <c r="G928" s="2">
        <v>1</v>
      </c>
      <c r="H928" s="2">
        <v>1.83</v>
      </c>
      <c r="I928" s="4">
        <f t="shared" si="0"/>
        <v>0.39369999999999999</v>
      </c>
      <c r="J928" s="5">
        <f t="shared" si="1"/>
        <v>6.0039372000000002</v>
      </c>
      <c r="K928" s="5">
        <f t="shared" si="2"/>
        <v>0.23265210119486701</v>
      </c>
      <c r="L928" s="5">
        <f t="shared" si="3"/>
        <v>0.27918252143384042</v>
      </c>
      <c r="M928" s="5">
        <f t="shared" si="4"/>
        <v>0.20240732803953429</v>
      </c>
      <c r="N928" s="5">
        <f t="shared" si="5"/>
        <v>0.10120366401976714</v>
      </c>
      <c r="O928" s="3">
        <f t="shared" si="6"/>
        <v>0.37141744695254542</v>
      </c>
      <c r="P928" s="3">
        <f t="shared" si="32"/>
        <v>0.16847212002255435</v>
      </c>
      <c r="V928" s="3"/>
      <c r="W928" s="3"/>
      <c r="X928" s="3"/>
      <c r="Y928" s="3"/>
      <c r="Z928" s="3"/>
      <c r="AA928" s="3"/>
      <c r="AB928" s="3"/>
      <c r="AC928" s="3"/>
      <c r="AG928" s="3"/>
    </row>
    <row r="929" spans="1:33" ht="15.75" customHeight="1">
      <c r="A929" s="3">
        <v>7402</v>
      </c>
      <c r="B929" s="3" t="s">
        <v>210</v>
      </c>
      <c r="C929" s="3" t="s">
        <v>65</v>
      </c>
      <c r="D929" s="3" t="s">
        <v>66</v>
      </c>
      <c r="E929" s="3" t="s">
        <v>30</v>
      </c>
      <c r="F929" s="3" t="s">
        <v>67</v>
      </c>
      <c r="G929" s="2">
        <v>1.61</v>
      </c>
      <c r="H929" s="2">
        <v>2.23</v>
      </c>
      <c r="I929" s="4">
        <f t="shared" si="0"/>
        <v>0.633857</v>
      </c>
      <c r="J929" s="5">
        <f t="shared" si="1"/>
        <v>7.3162731999999995</v>
      </c>
      <c r="K929" s="5">
        <f t="shared" si="2"/>
        <v>0.73487336101698841</v>
      </c>
      <c r="L929" s="5">
        <f t="shared" si="3"/>
        <v>0.88184803322038607</v>
      </c>
      <c r="M929" s="5">
        <f t="shared" si="4"/>
        <v>0.63933982408477985</v>
      </c>
      <c r="N929" s="5">
        <f t="shared" si="5"/>
        <v>0.31966991204238993</v>
      </c>
      <c r="O929" s="3">
        <f t="shared" si="6"/>
        <v>1.173188577195571</v>
      </c>
      <c r="P929" s="3">
        <f t="shared" si="32"/>
        <v>0.53214938718706706</v>
      </c>
      <c r="V929" s="3"/>
      <c r="W929" s="3"/>
      <c r="X929" s="3"/>
      <c r="Y929" s="3"/>
      <c r="Z929" s="3"/>
      <c r="AA929" s="3"/>
      <c r="AB929" s="3"/>
      <c r="AC929" s="3"/>
      <c r="AG929" s="3"/>
    </row>
    <row r="930" spans="1:33" ht="15.75" customHeight="1">
      <c r="A930" s="3">
        <v>7401</v>
      </c>
      <c r="B930" s="3" t="s">
        <v>210</v>
      </c>
      <c r="C930" s="3" t="s">
        <v>65</v>
      </c>
      <c r="D930" s="3" t="s">
        <v>66</v>
      </c>
      <c r="E930" s="3" t="s">
        <v>22</v>
      </c>
      <c r="F930" s="3" t="s">
        <v>67</v>
      </c>
      <c r="G930" s="3"/>
      <c r="H930" s="3"/>
      <c r="I930" s="4">
        <f t="shared" si="0"/>
        <v>0</v>
      </c>
      <c r="J930" s="5">
        <f t="shared" si="1"/>
        <v>0</v>
      </c>
      <c r="K930" s="5">
        <f t="shared" si="2"/>
        <v>0</v>
      </c>
      <c r="L930" s="5">
        <f t="shared" si="3"/>
        <v>0</v>
      </c>
      <c r="M930" s="5">
        <f t="shared" si="4"/>
        <v>0</v>
      </c>
      <c r="N930" s="5">
        <f t="shared" si="5"/>
        <v>0</v>
      </c>
      <c r="O930" s="3">
        <f t="shared" si="6"/>
        <v>0</v>
      </c>
      <c r="P930" s="3">
        <f t="shared" si="32"/>
        <v>0</v>
      </c>
      <c r="V930" s="3"/>
      <c r="W930" s="3"/>
      <c r="X930" s="3"/>
      <c r="Y930" s="3"/>
      <c r="Z930" s="3"/>
      <c r="AA930" s="3"/>
      <c r="AB930" s="3"/>
      <c r="AC930" s="3"/>
      <c r="AG930" s="3"/>
    </row>
    <row r="931" spans="1:33" ht="15.75" customHeight="1">
      <c r="A931" s="3">
        <v>7400</v>
      </c>
      <c r="B931" s="3" t="s">
        <v>210</v>
      </c>
      <c r="C931" s="3" t="s">
        <v>65</v>
      </c>
      <c r="D931" s="3" t="s">
        <v>66</v>
      </c>
      <c r="E931" s="3" t="s">
        <v>58</v>
      </c>
      <c r="F931" s="3" t="s">
        <v>67</v>
      </c>
      <c r="G931" s="2">
        <v>1.34</v>
      </c>
      <c r="H931" s="2">
        <v>2.2000000000000002</v>
      </c>
      <c r="I931" s="4">
        <f t="shared" si="0"/>
        <v>0.52755799999999997</v>
      </c>
      <c r="J931" s="5">
        <f t="shared" si="1"/>
        <v>7.2178480000000009</v>
      </c>
      <c r="K931" s="5">
        <f t="shared" si="2"/>
        <v>0.50221325048749021</v>
      </c>
      <c r="L931" s="5">
        <f t="shared" si="3"/>
        <v>0.60265590058498819</v>
      </c>
      <c r="M931" s="5">
        <f t="shared" si="4"/>
        <v>0.43692552792411643</v>
      </c>
      <c r="N931" s="5">
        <f t="shared" si="5"/>
        <v>0.21846276396205822</v>
      </c>
      <c r="O931" s="3">
        <f t="shared" si="6"/>
        <v>0.80175834374075361</v>
      </c>
      <c r="P931" s="3">
        <f t="shared" si="32"/>
        <v>0.36367146730464311</v>
      </c>
      <c r="V931" s="3"/>
      <c r="W931" s="3"/>
      <c r="X931" s="3"/>
      <c r="Y931" s="3"/>
      <c r="Z931" s="3"/>
      <c r="AA931" s="3"/>
      <c r="AB931" s="3"/>
      <c r="AC931" s="3"/>
      <c r="AG931" s="3"/>
    </row>
    <row r="932" spans="1:33" ht="15.75" customHeight="1">
      <c r="A932" s="3">
        <v>7399</v>
      </c>
      <c r="B932" s="3" t="s">
        <v>210</v>
      </c>
      <c r="C932" s="3" t="s">
        <v>65</v>
      </c>
      <c r="D932" s="3" t="s">
        <v>66</v>
      </c>
      <c r="E932" s="3" t="s">
        <v>58</v>
      </c>
      <c r="F932" s="3" t="s">
        <v>67</v>
      </c>
      <c r="G932" s="2">
        <v>1</v>
      </c>
      <c r="H932" s="2">
        <v>2.0299999999999998</v>
      </c>
      <c r="I932" s="4">
        <f t="shared" si="0"/>
        <v>0.39369999999999999</v>
      </c>
      <c r="J932" s="5">
        <f t="shared" si="1"/>
        <v>6.6601051999999994</v>
      </c>
      <c r="K932" s="5">
        <f t="shared" si="2"/>
        <v>0.25807856034184695</v>
      </c>
      <c r="L932" s="5">
        <f t="shared" si="3"/>
        <v>0.30969427241021635</v>
      </c>
      <c r="M932" s="5">
        <f t="shared" si="4"/>
        <v>0.22452834749740685</v>
      </c>
      <c r="N932" s="5">
        <f t="shared" si="5"/>
        <v>0.11226417374870343</v>
      </c>
      <c r="O932" s="3">
        <f t="shared" si="6"/>
        <v>0.41200951765774158</v>
      </c>
      <c r="P932" s="3">
        <f t="shared" si="32"/>
        <v>0.18688437357693186</v>
      </c>
      <c r="V932" s="3"/>
      <c r="W932" s="3"/>
      <c r="X932" s="3"/>
      <c r="Y932" s="3"/>
      <c r="Z932" s="3"/>
      <c r="AA932" s="3"/>
      <c r="AB932" s="3"/>
      <c r="AC932" s="3"/>
      <c r="AG932" s="3"/>
    </row>
    <row r="933" spans="1:33" ht="15.75" customHeight="1">
      <c r="A933" s="3">
        <v>7398</v>
      </c>
      <c r="B933" s="3" t="s">
        <v>210</v>
      </c>
      <c r="C933" s="3" t="s">
        <v>65</v>
      </c>
      <c r="D933" s="3" t="s">
        <v>66</v>
      </c>
      <c r="E933" s="3" t="s">
        <v>30</v>
      </c>
      <c r="F933" s="3" t="s">
        <v>67</v>
      </c>
      <c r="G933" s="2">
        <v>1.57</v>
      </c>
      <c r="H933" s="2">
        <v>2.7</v>
      </c>
      <c r="I933" s="4">
        <f t="shared" si="0"/>
        <v>0.61810900000000002</v>
      </c>
      <c r="J933" s="5">
        <f t="shared" si="1"/>
        <v>8.8582680000000007</v>
      </c>
      <c r="K933" s="5">
        <f t="shared" si="2"/>
        <v>0.84609466854377868</v>
      </c>
      <c r="L933" s="5">
        <f t="shared" si="3"/>
        <v>1.0153136022525344</v>
      </c>
      <c r="M933" s="5">
        <f t="shared" si="4"/>
        <v>0.7361023616330874</v>
      </c>
      <c r="N933" s="5">
        <f t="shared" si="5"/>
        <v>0.3680511808165437</v>
      </c>
      <c r="O933" s="3">
        <f t="shared" si="6"/>
        <v>1.3507478335967154</v>
      </c>
      <c r="P933" s="3">
        <f t="shared" si="32"/>
        <v>0.61268891111349977</v>
      </c>
      <c r="V933" s="3"/>
      <c r="W933" s="3"/>
      <c r="X933" s="3"/>
      <c r="Y933" s="3"/>
      <c r="Z933" s="3"/>
      <c r="AA933" s="3"/>
      <c r="AB933" s="3"/>
      <c r="AC933" s="3"/>
      <c r="AG933" s="3"/>
    </row>
    <row r="934" spans="1:33" ht="15.75" customHeight="1">
      <c r="A934" s="3">
        <v>7397</v>
      </c>
      <c r="B934" s="3" t="s">
        <v>210</v>
      </c>
      <c r="C934" s="3" t="s">
        <v>65</v>
      </c>
      <c r="D934" s="3" t="s">
        <v>66</v>
      </c>
      <c r="E934" s="3" t="s">
        <v>58</v>
      </c>
      <c r="F934" s="3" t="s">
        <v>67</v>
      </c>
      <c r="G934" s="3"/>
      <c r="H934" s="3"/>
      <c r="I934" s="4">
        <f t="shared" si="0"/>
        <v>0</v>
      </c>
      <c r="J934" s="5">
        <f t="shared" si="1"/>
        <v>0</v>
      </c>
      <c r="K934" s="5">
        <f t="shared" si="2"/>
        <v>0</v>
      </c>
      <c r="L934" s="5">
        <f t="shared" si="3"/>
        <v>0</v>
      </c>
      <c r="M934" s="5">
        <f t="shared" si="4"/>
        <v>0</v>
      </c>
      <c r="N934" s="5">
        <f t="shared" si="5"/>
        <v>0</v>
      </c>
      <c r="O934" s="3">
        <f t="shared" si="6"/>
        <v>0</v>
      </c>
      <c r="P934" s="3">
        <f t="shared" si="32"/>
        <v>0</v>
      </c>
      <c r="V934" s="3"/>
      <c r="W934" s="3"/>
      <c r="X934" s="3"/>
      <c r="Y934" s="3"/>
      <c r="Z934" s="3"/>
      <c r="AA934" s="3"/>
      <c r="AB934" s="3"/>
      <c r="AC934" s="3"/>
      <c r="AG934" s="3"/>
    </row>
    <row r="935" spans="1:33" ht="15.75" customHeight="1">
      <c r="A935" s="3">
        <v>6743</v>
      </c>
      <c r="B935" s="3" t="s">
        <v>210</v>
      </c>
      <c r="C935" s="3" t="s">
        <v>65</v>
      </c>
      <c r="D935" s="3" t="s">
        <v>66</v>
      </c>
      <c r="E935" s="3" t="s">
        <v>22</v>
      </c>
      <c r="F935" s="3" t="s">
        <v>67</v>
      </c>
      <c r="G935" s="2">
        <v>2.7</v>
      </c>
      <c r="H935" s="2">
        <v>7.8</v>
      </c>
      <c r="I935" s="4">
        <f t="shared" si="0"/>
        <v>1.0629900000000001</v>
      </c>
      <c r="J935" s="5">
        <f t="shared" si="1"/>
        <v>25.590551999999999</v>
      </c>
      <c r="K935" s="5">
        <f t="shared" si="2"/>
        <v>7.2289966000778847</v>
      </c>
      <c r="L935" s="5">
        <f t="shared" si="3"/>
        <v>8.6747959200934606</v>
      </c>
      <c r="M935" s="5">
        <f t="shared" si="4"/>
        <v>6.2892270420677585</v>
      </c>
      <c r="N935" s="5">
        <f t="shared" si="5"/>
        <v>3.1446135210338793</v>
      </c>
      <c r="O935" s="3">
        <f t="shared" si="6"/>
        <v>11.540731622194336</v>
      </c>
      <c r="P935" s="3">
        <f t="shared" si="32"/>
        <v>5.2347878080450734</v>
      </c>
      <c r="V935" s="3"/>
      <c r="W935" s="3"/>
      <c r="X935" s="3"/>
      <c r="Y935" s="3"/>
      <c r="Z935" s="3"/>
      <c r="AA935" s="3"/>
      <c r="AB935" s="3"/>
      <c r="AC935" s="3"/>
      <c r="AG935" s="3"/>
    </row>
    <row r="936" spans="1:33" ht="15.75" customHeight="1">
      <c r="A936" s="3">
        <v>1349</v>
      </c>
      <c r="B936" s="3" t="s">
        <v>210</v>
      </c>
      <c r="C936" s="3" t="s">
        <v>197</v>
      </c>
      <c r="D936" s="3" t="s">
        <v>198</v>
      </c>
      <c r="E936" s="3" t="s">
        <v>30</v>
      </c>
      <c r="F936" s="3" t="s">
        <v>199</v>
      </c>
      <c r="G936" s="3"/>
      <c r="H936" s="3"/>
      <c r="I936" s="4">
        <f t="shared" si="0"/>
        <v>0</v>
      </c>
      <c r="J936" s="5">
        <f t="shared" si="1"/>
        <v>0</v>
      </c>
      <c r="K936" s="5">
        <f t="shared" si="2"/>
        <v>0</v>
      </c>
      <c r="L936" s="5">
        <f t="shared" si="3"/>
        <v>0</v>
      </c>
      <c r="M936" s="5">
        <f t="shared" si="4"/>
        <v>0</v>
      </c>
      <c r="N936" s="5">
        <f t="shared" si="5"/>
        <v>0</v>
      </c>
      <c r="O936" s="3">
        <f t="shared" si="6"/>
        <v>0</v>
      </c>
      <c r="P936" s="3">
        <f t="shared" si="32"/>
        <v>0</v>
      </c>
      <c r="V936" s="3"/>
      <c r="W936" s="3"/>
      <c r="X936" s="3"/>
      <c r="Y936" s="3"/>
      <c r="Z936" s="3"/>
      <c r="AA936" s="3"/>
      <c r="AB936" s="3"/>
      <c r="AC936" s="3"/>
      <c r="AG936" s="3"/>
    </row>
    <row r="937" spans="1:33" ht="15.75" customHeight="1">
      <c r="A937" s="3">
        <v>1344</v>
      </c>
      <c r="B937" s="3" t="s">
        <v>210</v>
      </c>
      <c r="C937" s="3" t="s">
        <v>216</v>
      </c>
      <c r="D937" s="3" t="s">
        <v>217</v>
      </c>
      <c r="E937" s="3" t="s">
        <v>47</v>
      </c>
      <c r="F937" s="3" t="s">
        <v>218</v>
      </c>
      <c r="G937" s="2">
        <v>22.7</v>
      </c>
      <c r="H937" s="2">
        <v>8.8699999999999992</v>
      </c>
      <c r="I937" s="4">
        <f t="shared" si="0"/>
        <v>8.9369899999999998</v>
      </c>
      <c r="J937" s="5">
        <f t="shared" si="1"/>
        <v>29.101050799999996</v>
      </c>
      <c r="K937" s="5">
        <f t="shared" si="2"/>
        <v>581.0737059361287</v>
      </c>
      <c r="L937" s="5">
        <f t="shared" si="3"/>
        <v>697.28844712335444</v>
      </c>
      <c r="M937" s="5">
        <f t="shared" si="4"/>
        <v>505.53412416443194</v>
      </c>
      <c r="N937" s="5">
        <f t="shared" si="5"/>
        <v>252.76706208221597</v>
      </c>
      <c r="O937" s="3">
        <f t="shared" si="6"/>
        <v>927.65511784173259</v>
      </c>
      <c r="P937" s="3">
        <f t="shared" si="32"/>
        <v>420.77728344446081</v>
      </c>
      <c r="V937" s="3"/>
      <c r="W937" s="3"/>
      <c r="X937" s="3"/>
      <c r="Y937" s="3"/>
      <c r="Z937" s="3"/>
      <c r="AA937" s="3"/>
      <c r="AB937" s="3"/>
      <c r="AC937" s="3"/>
      <c r="AG937" s="3"/>
    </row>
    <row r="938" spans="1:33" ht="15.75" customHeight="1">
      <c r="A938" s="3">
        <v>1351</v>
      </c>
      <c r="B938" s="3" t="s">
        <v>210</v>
      </c>
      <c r="C938" s="3" t="s">
        <v>155</v>
      </c>
      <c r="D938" s="3" t="s">
        <v>156</v>
      </c>
      <c r="E938" s="3" t="s">
        <v>22</v>
      </c>
      <c r="F938" s="3" t="s">
        <v>156</v>
      </c>
      <c r="G938" s="2">
        <v>23.98</v>
      </c>
      <c r="H938" s="2">
        <v>17.399999999999999</v>
      </c>
      <c r="I938" s="4">
        <f t="shared" si="0"/>
        <v>9.4409259999999993</v>
      </c>
      <c r="J938" s="5">
        <f t="shared" si="1"/>
        <v>57.086615999999992</v>
      </c>
      <c r="K938" s="5">
        <f t="shared" si="2"/>
        <v>1272.047987746284</v>
      </c>
      <c r="L938" s="5">
        <f t="shared" si="3"/>
        <v>1526.4575852955406</v>
      </c>
      <c r="M938" s="5">
        <f t="shared" si="4"/>
        <v>1106.6817493392668</v>
      </c>
      <c r="N938" s="5">
        <f t="shared" si="5"/>
        <v>553.34087466963342</v>
      </c>
      <c r="O938" s="3">
        <f t="shared" si="6"/>
        <v>2030.7610100375546</v>
      </c>
      <c r="P938" s="3">
        <f t="shared" si="32"/>
        <v>921.13769944652825</v>
      </c>
      <c r="V938" s="2" t="s">
        <v>167</v>
      </c>
      <c r="W938" s="3"/>
      <c r="X938" s="3"/>
      <c r="Y938" s="3"/>
      <c r="Z938" s="3"/>
      <c r="AA938" s="3"/>
      <c r="AB938" s="3"/>
      <c r="AC938" s="3"/>
      <c r="AG938" s="3"/>
    </row>
    <row r="939" spans="1:33" ht="15.75" customHeight="1">
      <c r="A939" s="3">
        <v>1350</v>
      </c>
      <c r="B939" s="3" t="s">
        <v>210</v>
      </c>
      <c r="C939" s="3" t="s">
        <v>155</v>
      </c>
      <c r="D939" s="3" t="s">
        <v>156</v>
      </c>
      <c r="E939" s="3" t="s">
        <v>30</v>
      </c>
      <c r="F939" s="3" t="s">
        <v>156</v>
      </c>
      <c r="G939" s="3"/>
      <c r="H939" s="3"/>
      <c r="I939" s="4">
        <f t="shared" si="0"/>
        <v>0</v>
      </c>
      <c r="J939" s="5">
        <f t="shared" si="1"/>
        <v>0</v>
      </c>
      <c r="K939" s="5">
        <f t="shared" si="2"/>
        <v>0</v>
      </c>
      <c r="L939" s="5">
        <f t="shared" si="3"/>
        <v>0</v>
      </c>
      <c r="M939" s="5">
        <f t="shared" si="4"/>
        <v>0</v>
      </c>
      <c r="N939" s="5">
        <f t="shared" si="5"/>
        <v>0</v>
      </c>
      <c r="O939" s="3">
        <f t="shared" si="6"/>
        <v>0</v>
      </c>
      <c r="P939" s="3">
        <f t="shared" si="32"/>
        <v>0</v>
      </c>
      <c r="V939" s="3"/>
      <c r="W939" s="3"/>
      <c r="X939" s="3"/>
      <c r="Y939" s="3"/>
      <c r="Z939" s="3"/>
      <c r="AA939" s="3"/>
      <c r="AB939" s="3"/>
      <c r="AC939" s="3"/>
      <c r="AG939" s="3"/>
    </row>
    <row r="940" spans="1:33" ht="15.75" customHeight="1">
      <c r="A940" s="3">
        <v>6341</v>
      </c>
      <c r="B940" s="3" t="s">
        <v>210</v>
      </c>
      <c r="C940" s="3" t="s">
        <v>155</v>
      </c>
      <c r="D940" s="3" t="s">
        <v>156</v>
      </c>
      <c r="E940" s="3" t="s">
        <v>22</v>
      </c>
      <c r="F940" s="3" t="s">
        <v>156</v>
      </c>
      <c r="G940" s="3"/>
      <c r="H940" s="3"/>
      <c r="I940" s="4">
        <f t="shared" si="0"/>
        <v>0</v>
      </c>
      <c r="J940" s="5">
        <f t="shared" si="1"/>
        <v>0</v>
      </c>
      <c r="K940" s="5">
        <f t="shared" si="2"/>
        <v>0</v>
      </c>
      <c r="L940" s="5">
        <f t="shared" si="3"/>
        <v>0</v>
      </c>
      <c r="M940" s="5">
        <f t="shared" si="4"/>
        <v>0</v>
      </c>
      <c r="N940" s="5">
        <f t="shared" si="5"/>
        <v>0</v>
      </c>
      <c r="O940" s="3">
        <f t="shared" si="6"/>
        <v>0</v>
      </c>
      <c r="P940" s="3">
        <f t="shared" si="32"/>
        <v>0</v>
      </c>
      <c r="V940" s="3"/>
      <c r="W940" s="3"/>
      <c r="X940" s="3"/>
      <c r="Y940" s="3"/>
      <c r="Z940" s="3"/>
      <c r="AA940" s="3"/>
      <c r="AB940" s="3"/>
      <c r="AC940" s="3"/>
      <c r="AG940" s="3"/>
    </row>
    <row r="941" spans="1:33" ht="15.75" customHeight="1">
      <c r="A941" s="3">
        <v>6342</v>
      </c>
      <c r="B941" s="3" t="s">
        <v>210</v>
      </c>
      <c r="C941" s="3" t="s">
        <v>155</v>
      </c>
      <c r="D941" s="3" t="s">
        <v>156</v>
      </c>
      <c r="E941" s="3" t="s">
        <v>22</v>
      </c>
      <c r="F941" s="3" t="s">
        <v>156</v>
      </c>
      <c r="G941" s="3"/>
      <c r="H941" s="3"/>
      <c r="I941" s="4">
        <f t="shared" si="0"/>
        <v>0</v>
      </c>
      <c r="J941" s="5">
        <f t="shared" si="1"/>
        <v>0</v>
      </c>
      <c r="K941" s="5">
        <f t="shared" si="2"/>
        <v>0</v>
      </c>
      <c r="L941" s="5">
        <f t="shared" si="3"/>
        <v>0</v>
      </c>
      <c r="M941" s="5">
        <f t="shared" si="4"/>
        <v>0</v>
      </c>
      <c r="N941" s="5">
        <f t="shared" si="5"/>
        <v>0</v>
      </c>
      <c r="O941" s="3">
        <f t="shared" si="6"/>
        <v>0</v>
      </c>
      <c r="P941" s="3">
        <f t="shared" si="32"/>
        <v>0</v>
      </c>
      <c r="V941" s="3"/>
      <c r="W941" s="3"/>
      <c r="X941" s="3"/>
      <c r="Y941" s="3"/>
      <c r="Z941" s="3"/>
      <c r="AA941" s="3"/>
      <c r="AB941" s="3"/>
      <c r="AC941" s="3"/>
      <c r="AG941" s="3"/>
    </row>
    <row r="942" spans="1:33" ht="15.75" customHeight="1">
      <c r="A942" s="3">
        <v>6343</v>
      </c>
      <c r="B942" s="3" t="s">
        <v>210</v>
      </c>
      <c r="C942" s="3" t="s">
        <v>155</v>
      </c>
      <c r="D942" s="3" t="s">
        <v>156</v>
      </c>
      <c r="E942" s="3" t="s">
        <v>22</v>
      </c>
      <c r="F942" s="3" t="s">
        <v>156</v>
      </c>
      <c r="G942" s="3"/>
      <c r="H942" s="3"/>
      <c r="I942" s="4">
        <f t="shared" si="0"/>
        <v>0</v>
      </c>
      <c r="J942" s="5">
        <f t="shared" si="1"/>
        <v>0</v>
      </c>
      <c r="K942" s="5">
        <f t="shared" si="2"/>
        <v>0</v>
      </c>
      <c r="L942" s="5">
        <f t="shared" si="3"/>
        <v>0</v>
      </c>
      <c r="M942" s="5">
        <f t="shared" si="4"/>
        <v>0</v>
      </c>
      <c r="N942" s="5">
        <f t="shared" si="5"/>
        <v>0</v>
      </c>
      <c r="O942" s="3">
        <f t="shared" si="6"/>
        <v>0</v>
      </c>
      <c r="P942" s="3">
        <f t="shared" si="32"/>
        <v>0</v>
      </c>
      <c r="V942" s="3"/>
      <c r="W942" s="3"/>
      <c r="X942" s="3"/>
      <c r="Y942" s="3"/>
      <c r="Z942" s="3"/>
      <c r="AA942" s="3"/>
      <c r="AB942" s="3"/>
      <c r="AC942" s="3"/>
      <c r="AG942" s="3"/>
    </row>
    <row r="943" spans="1:33" ht="15.75" customHeight="1">
      <c r="A943" s="3">
        <v>6344</v>
      </c>
      <c r="B943" s="3" t="s">
        <v>210</v>
      </c>
      <c r="C943" s="3" t="s">
        <v>155</v>
      </c>
      <c r="D943" s="3" t="s">
        <v>156</v>
      </c>
      <c r="E943" s="3" t="s">
        <v>22</v>
      </c>
      <c r="F943" s="3" t="s">
        <v>156</v>
      </c>
      <c r="G943" s="3"/>
      <c r="H943" s="3"/>
      <c r="I943" s="4">
        <f t="shared" si="0"/>
        <v>0</v>
      </c>
      <c r="J943" s="5">
        <f t="shared" si="1"/>
        <v>0</v>
      </c>
      <c r="K943" s="5">
        <f t="shared" si="2"/>
        <v>0</v>
      </c>
      <c r="L943" s="5">
        <f t="shared" si="3"/>
        <v>0</v>
      </c>
      <c r="M943" s="5">
        <f t="shared" si="4"/>
        <v>0</v>
      </c>
      <c r="N943" s="5">
        <f t="shared" si="5"/>
        <v>0</v>
      </c>
      <c r="O943" s="3">
        <f t="shared" si="6"/>
        <v>0</v>
      </c>
      <c r="P943" s="3">
        <f t="shared" si="32"/>
        <v>0</v>
      </c>
      <c r="V943" s="3"/>
      <c r="W943" s="3"/>
      <c r="X943" s="3"/>
      <c r="Y943" s="3"/>
      <c r="Z943" s="3"/>
      <c r="AA943" s="3"/>
      <c r="AB943" s="3"/>
      <c r="AC943" s="3"/>
      <c r="AG943" s="3"/>
    </row>
    <row r="944" spans="1:33" ht="15.75" customHeight="1">
      <c r="A944" s="3">
        <v>6345</v>
      </c>
      <c r="B944" s="3" t="s">
        <v>210</v>
      </c>
      <c r="C944" s="3" t="s">
        <v>155</v>
      </c>
      <c r="D944" s="3" t="s">
        <v>156</v>
      </c>
      <c r="E944" s="3" t="s">
        <v>30</v>
      </c>
      <c r="F944" s="3" t="s">
        <v>156</v>
      </c>
      <c r="G944" s="2">
        <v>15.49</v>
      </c>
      <c r="H944" s="2">
        <v>10.029999999999999</v>
      </c>
      <c r="I944" s="4">
        <f t="shared" si="0"/>
        <v>6.0984129999999999</v>
      </c>
      <c r="J944" s="5">
        <f t="shared" si="1"/>
        <v>32.9068252</v>
      </c>
      <c r="K944" s="5">
        <f t="shared" si="2"/>
        <v>305.95648159117064</v>
      </c>
      <c r="L944" s="5">
        <f t="shared" si="3"/>
        <v>367.14777790940474</v>
      </c>
      <c r="M944" s="5">
        <f t="shared" si="4"/>
        <v>266.18213898431844</v>
      </c>
      <c r="N944" s="5">
        <f t="shared" si="5"/>
        <v>133.09106949215922</v>
      </c>
      <c r="O944" s="3">
        <f t="shared" si="6"/>
        <v>488.44422503622434</v>
      </c>
      <c r="P944" s="3">
        <f t="shared" si="32"/>
        <v>221.55457364699436</v>
      </c>
      <c r="V944" s="3"/>
      <c r="W944" s="3"/>
      <c r="X944" s="3"/>
      <c r="Y944" s="3"/>
      <c r="Z944" s="3"/>
      <c r="AA944" s="3"/>
      <c r="AB944" s="3"/>
      <c r="AC944" s="3"/>
      <c r="AG944" s="3"/>
    </row>
    <row r="945" spans="1:33" ht="15.75" customHeight="1">
      <c r="A945" s="3">
        <v>6338</v>
      </c>
      <c r="B945" s="3" t="s">
        <v>210</v>
      </c>
      <c r="C945" s="3" t="s">
        <v>157</v>
      </c>
      <c r="D945" s="3" t="s">
        <v>158</v>
      </c>
      <c r="E945" s="3" t="s">
        <v>22</v>
      </c>
      <c r="F945" s="3" t="s">
        <v>159</v>
      </c>
      <c r="G945" s="2">
        <v>16.87</v>
      </c>
      <c r="H945" s="2">
        <v>3.6</v>
      </c>
      <c r="I945" s="4">
        <f t="shared" si="0"/>
        <v>6.6417190000000002</v>
      </c>
      <c r="J945" s="5">
        <f t="shared" si="1"/>
        <v>11.811024</v>
      </c>
      <c r="K945" s="5">
        <f t="shared" si="2"/>
        <v>130.25324612172875</v>
      </c>
      <c r="L945" s="5">
        <f t="shared" si="3"/>
        <v>156.30389534607448</v>
      </c>
      <c r="M945" s="5">
        <f t="shared" si="4"/>
        <v>113.32032412590399</v>
      </c>
      <c r="N945" s="5">
        <f t="shared" si="5"/>
        <v>56.660162062951997</v>
      </c>
      <c r="O945" s="3">
        <f t="shared" si="6"/>
        <v>207.94279477103382</v>
      </c>
      <c r="P945" s="3">
        <f t="shared" si="32"/>
        <v>94.321265104616842</v>
      </c>
      <c r="V945" s="3"/>
      <c r="W945" s="3"/>
      <c r="X945" s="3"/>
      <c r="Y945" s="3"/>
      <c r="Z945" s="3"/>
      <c r="AA945" s="3"/>
      <c r="AB945" s="3"/>
      <c r="AC945" s="3"/>
      <c r="AG945" s="3"/>
    </row>
    <row r="946" spans="1:33" ht="15.75" customHeight="1">
      <c r="A946" s="3">
        <v>6339</v>
      </c>
      <c r="B946" s="3" t="s">
        <v>210</v>
      </c>
      <c r="C946" s="3" t="s">
        <v>157</v>
      </c>
      <c r="D946" s="3" t="s">
        <v>158</v>
      </c>
      <c r="E946" s="3" t="s">
        <v>30</v>
      </c>
      <c r="F946" s="3" t="s">
        <v>159</v>
      </c>
      <c r="G946" s="2">
        <v>17.440000000000001</v>
      </c>
      <c r="H946" s="2">
        <v>10.47</v>
      </c>
      <c r="I946" s="4">
        <f t="shared" si="0"/>
        <v>6.8661280000000007</v>
      </c>
      <c r="J946" s="5">
        <f t="shared" si="1"/>
        <v>34.350394800000004</v>
      </c>
      <c r="K946" s="5">
        <f t="shared" si="2"/>
        <v>404.8512945896411</v>
      </c>
      <c r="L946" s="5">
        <f t="shared" si="3"/>
        <v>485.82155350756932</v>
      </c>
      <c r="M946" s="5">
        <f t="shared" si="4"/>
        <v>352.22062629298773</v>
      </c>
      <c r="N946" s="5">
        <f t="shared" si="5"/>
        <v>176.11031314649387</v>
      </c>
      <c r="O946" s="3">
        <f t="shared" si="6"/>
        <v>646.32484924763253</v>
      </c>
      <c r="P946" s="3">
        <f t="shared" si="32"/>
        <v>293.16802016012639</v>
      </c>
      <c r="V946" s="3"/>
      <c r="W946" s="3"/>
      <c r="X946" s="3"/>
      <c r="Y946" s="3"/>
      <c r="Z946" s="3"/>
      <c r="AA946" s="3"/>
      <c r="AB946" s="3"/>
      <c r="AC946" s="3"/>
      <c r="AG946" s="3"/>
    </row>
    <row r="947" spans="1:33" ht="15.75" customHeight="1">
      <c r="A947" s="3">
        <v>6340</v>
      </c>
      <c r="B947" s="3" t="s">
        <v>210</v>
      </c>
      <c r="C947" s="3" t="s">
        <v>157</v>
      </c>
      <c r="D947" s="3" t="s">
        <v>158</v>
      </c>
      <c r="E947" s="3" t="s">
        <v>58</v>
      </c>
      <c r="F947" s="3" t="s">
        <v>159</v>
      </c>
      <c r="G947" s="2">
        <v>38.42</v>
      </c>
      <c r="H947" s="2">
        <v>20</v>
      </c>
      <c r="I947" s="4">
        <f t="shared" si="0"/>
        <v>15.125954</v>
      </c>
      <c r="J947" s="5">
        <f t="shared" si="1"/>
        <v>65.616799999999998</v>
      </c>
      <c r="K947" s="5">
        <f t="shared" si="2"/>
        <v>3753.190481160425</v>
      </c>
      <c r="L947" s="5">
        <f t="shared" si="3"/>
        <v>4503.8285773925099</v>
      </c>
      <c r="M947" s="5">
        <f t="shared" si="4"/>
        <v>3265.2757186095696</v>
      </c>
      <c r="N947" s="5">
        <f t="shared" si="5"/>
        <v>1632.6378593047848</v>
      </c>
      <c r="O947" s="3">
        <f t="shared" si="6"/>
        <v>5991.7809436485604</v>
      </c>
      <c r="P947" s="3">
        <f t="shared" si="32"/>
        <v>2717.8261187503872</v>
      </c>
      <c r="V947" s="3"/>
      <c r="W947" s="3"/>
      <c r="X947" s="3"/>
      <c r="Y947" s="3"/>
      <c r="Z947" s="3"/>
      <c r="AA947" s="3"/>
      <c r="AB947" s="3"/>
      <c r="AC947" s="3"/>
      <c r="AG947" s="3"/>
    </row>
    <row r="948" spans="1:33" ht="15.75" customHeight="1">
      <c r="A948" s="3">
        <v>4307</v>
      </c>
      <c r="B948" s="3" t="s">
        <v>210</v>
      </c>
      <c r="C948" s="3" t="s">
        <v>219</v>
      </c>
      <c r="D948" s="3" t="s">
        <v>220</v>
      </c>
      <c r="E948" s="3" t="s">
        <v>30</v>
      </c>
      <c r="F948" s="3" t="s">
        <v>221</v>
      </c>
      <c r="G948" s="2">
        <v>22.43</v>
      </c>
      <c r="H948" s="2">
        <v>12.33</v>
      </c>
      <c r="I948" s="4">
        <f t="shared" si="0"/>
        <v>8.8306909999999998</v>
      </c>
      <c r="J948" s="5">
        <f t="shared" si="1"/>
        <v>40.452757200000001</v>
      </c>
      <c r="K948" s="5">
        <f t="shared" si="2"/>
        <v>788.6376618974449</v>
      </c>
      <c r="L948" s="5">
        <f t="shared" si="3"/>
        <v>946.36519427693383</v>
      </c>
      <c r="M948" s="5">
        <f t="shared" si="4"/>
        <v>686.11476585077696</v>
      </c>
      <c r="N948" s="5">
        <f t="shared" si="5"/>
        <v>343.05738292538848</v>
      </c>
      <c r="O948" s="3">
        <f t="shared" si="6"/>
        <v>1259.0205953361758</v>
      </c>
      <c r="P948" s="3">
        <f t="shared" si="32"/>
        <v>571.082135717347</v>
      </c>
      <c r="V948" s="3"/>
      <c r="W948" s="3"/>
      <c r="X948" s="3"/>
      <c r="Y948" s="3"/>
      <c r="Z948" s="3"/>
      <c r="AA948" s="3"/>
      <c r="AB948" s="3"/>
      <c r="AC948" s="3"/>
      <c r="AG948" s="3"/>
    </row>
    <row r="949" spans="1:33" ht="15.75" customHeight="1">
      <c r="A949" s="3">
        <v>4306</v>
      </c>
      <c r="B949" s="3" t="s">
        <v>210</v>
      </c>
      <c r="C949" s="3" t="s">
        <v>219</v>
      </c>
      <c r="D949" s="3" t="s">
        <v>220</v>
      </c>
      <c r="E949" s="3" t="s">
        <v>30</v>
      </c>
      <c r="F949" s="3" t="s">
        <v>221</v>
      </c>
      <c r="G949" s="2">
        <v>19.37</v>
      </c>
      <c r="H949" s="2">
        <v>2.6</v>
      </c>
      <c r="I949" s="4">
        <f t="shared" si="0"/>
        <v>7.6259690000000004</v>
      </c>
      <c r="J949" s="5">
        <f t="shared" si="1"/>
        <v>8.5301840000000002</v>
      </c>
      <c r="K949" s="5">
        <f t="shared" si="2"/>
        <v>124.01907244900605</v>
      </c>
      <c r="L949" s="5">
        <f t="shared" si="3"/>
        <v>148.82288693880724</v>
      </c>
      <c r="M949" s="5">
        <f t="shared" si="4"/>
        <v>107.89659303063524</v>
      </c>
      <c r="N949" s="5">
        <f t="shared" si="5"/>
        <v>53.948296515317622</v>
      </c>
      <c r="O949" s="3">
        <f t="shared" si="6"/>
        <v>197.99024821121566</v>
      </c>
      <c r="P949" s="3">
        <f t="shared" si="32"/>
        <v>89.806865923013575</v>
      </c>
      <c r="V949" s="3"/>
      <c r="W949" s="3"/>
      <c r="X949" s="3"/>
      <c r="Y949" s="3"/>
      <c r="Z949" s="3"/>
      <c r="AA949" s="3"/>
      <c r="AB949" s="3"/>
      <c r="AC949" s="3"/>
      <c r="AG949" s="3"/>
    </row>
    <row r="950" spans="1:33" ht="15.75" customHeight="1">
      <c r="A950" s="3">
        <v>4308</v>
      </c>
      <c r="B950" s="3" t="s">
        <v>210</v>
      </c>
      <c r="C950" s="3" t="s">
        <v>219</v>
      </c>
      <c r="D950" s="3" t="s">
        <v>220</v>
      </c>
      <c r="E950" s="3" t="s">
        <v>30</v>
      </c>
      <c r="F950" s="3" t="s">
        <v>221</v>
      </c>
      <c r="G950" s="2">
        <v>22.9</v>
      </c>
      <c r="H950" s="2">
        <v>9</v>
      </c>
      <c r="I950" s="4">
        <f t="shared" si="0"/>
        <v>9.0157299999999996</v>
      </c>
      <c r="J950" s="5">
        <f t="shared" si="1"/>
        <v>29.527560000000001</v>
      </c>
      <c r="K950" s="5">
        <f t="shared" si="2"/>
        <v>600.02502485705008</v>
      </c>
      <c r="L950" s="5">
        <f t="shared" si="3"/>
        <v>720.0300298284601</v>
      </c>
      <c r="M950" s="5">
        <f t="shared" si="4"/>
        <v>522.02177162563351</v>
      </c>
      <c r="N950" s="5">
        <f t="shared" si="5"/>
        <v>261.01088581281675</v>
      </c>
      <c r="O950" s="3">
        <f t="shared" si="6"/>
        <v>957.90995093303741</v>
      </c>
      <c r="P950" s="3">
        <f t="shared" si="32"/>
        <v>434.50064489030018</v>
      </c>
      <c r="V950" s="3"/>
      <c r="W950" s="3"/>
      <c r="X950" s="3"/>
      <c r="Y950" s="3"/>
      <c r="Z950" s="3"/>
      <c r="AA950" s="3"/>
      <c r="AB950" s="3"/>
      <c r="AC950" s="3"/>
      <c r="AG950" s="3"/>
    </row>
    <row r="951" spans="1:33" ht="15.75" customHeight="1">
      <c r="A951" s="3">
        <v>20680</v>
      </c>
      <c r="B951" s="3" t="s">
        <v>222</v>
      </c>
      <c r="C951" s="3" t="s">
        <v>17</v>
      </c>
      <c r="D951" s="3" t="s">
        <v>18</v>
      </c>
      <c r="E951" s="3" t="s">
        <v>22</v>
      </c>
      <c r="F951" s="3" t="s">
        <v>18</v>
      </c>
      <c r="G951" s="3"/>
      <c r="H951" s="3"/>
      <c r="I951" s="4">
        <f t="shared" si="0"/>
        <v>0</v>
      </c>
      <c r="J951" s="5">
        <f t="shared" si="1"/>
        <v>0</v>
      </c>
      <c r="K951" s="5">
        <f t="shared" si="2"/>
        <v>0</v>
      </c>
      <c r="L951" s="5">
        <f t="shared" si="3"/>
        <v>0</v>
      </c>
      <c r="M951" s="5">
        <f t="shared" si="4"/>
        <v>0</v>
      </c>
      <c r="N951" s="5">
        <f t="shared" si="5"/>
        <v>0</v>
      </c>
      <c r="O951" s="3">
        <f t="shared" si="6"/>
        <v>0</v>
      </c>
      <c r="P951" s="3">
        <f t="shared" si="32"/>
        <v>0</v>
      </c>
      <c r="V951" s="3"/>
      <c r="W951" s="3"/>
      <c r="X951" s="3"/>
      <c r="Y951" s="3"/>
      <c r="Z951" s="3"/>
      <c r="AA951" s="3"/>
      <c r="AB951" s="3"/>
      <c r="AC951" s="3"/>
      <c r="AG951" s="3"/>
    </row>
    <row r="952" spans="1:33" ht="15.75" customHeight="1">
      <c r="A952" s="3">
        <v>20665</v>
      </c>
      <c r="B952" s="3" t="s">
        <v>222</v>
      </c>
      <c r="C952" s="3" t="s">
        <v>17</v>
      </c>
      <c r="D952" s="3" t="s">
        <v>18</v>
      </c>
      <c r="E952" s="3" t="s">
        <v>22</v>
      </c>
      <c r="F952" s="3" t="s">
        <v>18</v>
      </c>
      <c r="G952" s="2">
        <v>31.54</v>
      </c>
      <c r="H952" s="2">
        <v>4.74</v>
      </c>
      <c r="I952" s="4">
        <f t="shared" si="0"/>
        <v>12.417297999999999</v>
      </c>
      <c r="J952" s="5">
        <f t="shared" si="1"/>
        <v>15.551181600000001</v>
      </c>
      <c r="K952" s="5">
        <f t="shared" si="2"/>
        <v>599.45641091702953</v>
      </c>
      <c r="L952" s="5">
        <f t="shared" si="3"/>
        <v>719.34769310043544</v>
      </c>
      <c r="M952" s="5">
        <f t="shared" si="4"/>
        <v>521.52707749781564</v>
      </c>
      <c r="N952" s="5">
        <f t="shared" si="5"/>
        <v>260.76353874890782</v>
      </c>
      <c r="O952" s="3">
        <f t="shared" si="6"/>
        <v>957.0021872084917</v>
      </c>
      <c r="P952" s="3">
        <f t="shared" si="32"/>
        <v>434.08889019108346</v>
      </c>
      <c r="V952" s="3"/>
      <c r="W952" s="3"/>
      <c r="X952" s="3"/>
      <c r="Y952" s="3"/>
      <c r="Z952" s="3"/>
      <c r="AA952" s="3"/>
      <c r="AB952" s="3"/>
      <c r="AC952" s="3"/>
      <c r="AG952" s="3"/>
    </row>
    <row r="953" spans="1:33" ht="15.75" customHeight="1">
      <c r="A953" s="3">
        <v>20667</v>
      </c>
      <c r="B953" s="3" t="s">
        <v>222</v>
      </c>
      <c r="C953" s="3" t="s">
        <v>17</v>
      </c>
      <c r="D953" s="3" t="s">
        <v>18</v>
      </c>
      <c r="E953" s="3" t="s">
        <v>22</v>
      </c>
      <c r="F953" s="3" t="s">
        <v>18</v>
      </c>
      <c r="G953" s="3"/>
      <c r="H953" s="3"/>
      <c r="I953" s="4">
        <f t="shared" si="0"/>
        <v>0</v>
      </c>
      <c r="J953" s="5">
        <f t="shared" si="1"/>
        <v>0</v>
      </c>
      <c r="K953" s="5">
        <f t="shared" si="2"/>
        <v>0</v>
      </c>
      <c r="L953" s="5">
        <f t="shared" si="3"/>
        <v>0</v>
      </c>
      <c r="M953" s="5">
        <f t="shared" si="4"/>
        <v>0</v>
      </c>
      <c r="N953" s="5">
        <f t="shared" si="5"/>
        <v>0</v>
      </c>
      <c r="O953" s="3">
        <f t="shared" si="6"/>
        <v>0</v>
      </c>
      <c r="P953" s="3">
        <f t="shared" si="32"/>
        <v>0</v>
      </c>
      <c r="V953" s="3"/>
      <c r="W953" s="3"/>
      <c r="X953" s="3"/>
      <c r="Y953" s="3"/>
      <c r="Z953" s="3"/>
      <c r="AA953" s="3"/>
      <c r="AB953" s="3"/>
      <c r="AC953" s="3"/>
      <c r="AG953" s="3"/>
    </row>
    <row r="954" spans="1:33" ht="15.75" customHeight="1">
      <c r="A954" s="3">
        <v>20669</v>
      </c>
      <c r="B954" s="3" t="s">
        <v>222</v>
      </c>
      <c r="C954" s="3" t="s">
        <v>17</v>
      </c>
      <c r="D954" s="3" t="s">
        <v>18</v>
      </c>
      <c r="E954" s="3" t="s">
        <v>22</v>
      </c>
      <c r="F954" s="3" t="s">
        <v>18</v>
      </c>
      <c r="G954" s="2">
        <v>27.72</v>
      </c>
      <c r="H954" s="2">
        <v>5.45</v>
      </c>
      <c r="I954" s="4">
        <f t="shared" si="0"/>
        <v>10.913364</v>
      </c>
      <c r="J954" s="5">
        <f t="shared" si="1"/>
        <v>17.880578</v>
      </c>
      <c r="K954" s="5">
        <f t="shared" si="2"/>
        <v>532.40097683908073</v>
      </c>
      <c r="L954" s="5">
        <f t="shared" si="3"/>
        <v>638.88117220689685</v>
      </c>
      <c r="M954" s="5">
        <f t="shared" si="4"/>
        <v>463.18884985000022</v>
      </c>
      <c r="N954" s="5">
        <f t="shared" si="5"/>
        <v>231.59442492500011</v>
      </c>
      <c r="O954" s="3">
        <f t="shared" si="6"/>
        <v>849.95153947475035</v>
      </c>
      <c r="P954" s="3">
        <f t="shared" si="32"/>
        <v>385.53153317550061</v>
      </c>
      <c r="V954" s="2" t="s">
        <v>223</v>
      </c>
      <c r="W954" s="3"/>
      <c r="X954" s="3"/>
      <c r="Y954" s="3"/>
      <c r="Z954" s="3"/>
      <c r="AA954" s="3"/>
      <c r="AB954" s="3"/>
      <c r="AC954" s="3"/>
      <c r="AG954" s="3"/>
    </row>
    <row r="955" spans="1:33" ht="15.75" customHeight="1">
      <c r="A955" s="3">
        <v>20679</v>
      </c>
      <c r="B955" s="3" t="s">
        <v>222</v>
      </c>
      <c r="C955" s="3" t="s">
        <v>17</v>
      </c>
      <c r="D955" s="3" t="s">
        <v>18</v>
      </c>
      <c r="E955" s="3" t="s">
        <v>58</v>
      </c>
      <c r="F955" s="3" t="s">
        <v>18</v>
      </c>
      <c r="G955" s="3"/>
      <c r="H955" s="3"/>
      <c r="I955" s="4">
        <f t="shared" si="0"/>
        <v>0</v>
      </c>
      <c r="J955" s="5">
        <f t="shared" si="1"/>
        <v>0</v>
      </c>
      <c r="K955" s="5">
        <f t="shared" si="2"/>
        <v>0</v>
      </c>
      <c r="L955" s="5">
        <f t="shared" si="3"/>
        <v>0</v>
      </c>
      <c r="M955" s="5">
        <f t="shared" si="4"/>
        <v>0</v>
      </c>
      <c r="N955" s="5">
        <f t="shared" si="5"/>
        <v>0</v>
      </c>
      <c r="O955" s="3">
        <f t="shared" si="6"/>
        <v>0</v>
      </c>
      <c r="P955" s="3">
        <f t="shared" si="32"/>
        <v>0</v>
      </c>
      <c r="V955" s="3"/>
      <c r="W955" s="3"/>
      <c r="X955" s="3"/>
      <c r="Y955" s="3"/>
      <c r="Z955" s="3"/>
      <c r="AA955" s="3"/>
      <c r="AB955" s="3"/>
      <c r="AC955" s="3"/>
      <c r="AG955" s="3"/>
    </row>
    <row r="956" spans="1:33" ht="15.75" customHeight="1">
      <c r="A956" s="3">
        <v>20673</v>
      </c>
      <c r="B956" s="3" t="s">
        <v>222</v>
      </c>
      <c r="C956" s="3" t="s">
        <v>17</v>
      </c>
      <c r="D956" s="3" t="s">
        <v>18</v>
      </c>
      <c r="E956" s="3" t="s">
        <v>22</v>
      </c>
      <c r="F956" s="3" t="s">
        <v>18</v>
      </c>
      <c r="G956" s="3"/>
      <c r="H956" s="3"/>
      <c r="I956" s="4">
        <f t="shared" si="0"/>
        <v>0</v>
      </c>
      <c r="J956" s="5">
        <f t="shared" si="1"/>
        <v>0</v>
      </c>
      <c r="K956" s="5">
        <f t="shared" si="2"/>
        <v>0</v>
      </c>
      <c r="L956" s="5">
        <f t="shared" si="3"/>
        <v>0</v>
      </c>
      <c r="M956" s="5">
        <f t="shared" si="4"/>
        <v>0</v>
      </c>
      <c r="N956" s="5">
        <f t="shared" si="5"/>
        <v>0</v>
      </c>
      <c r="O956" s="3">
        <f t="shared" si="6"/>
        <v>0</v>
      </c>
      <c r="P956" s="3">
        <f t="shared" si="32"/>
        <v>0</v>
      </c>
      <c r="V956" s="3"/>
      <c r="W956" s="3"/>
      <c r="X956" s="3"/>
      <c r="Y956" s="3"/>
      <c r="Z956" s="3"/>
      <c r="AA956" s="3"/>
      <c r="AB956" s="3"/>
      <c r="AC956" s="3"/>
      <c r="AG956" s="3"/>
    </row>
    <row r="957" spans="1:33" ht="15.75" customHeight="1">
      <c r="A957" s="3">
        <v>20681</v>
      </c>
      <c r="B957" s="3" t="s">
        <v>222</v>
      </c>
      <c r="C957" s="3" t="s">
        <v>17</v>
      </c>
      <c r="D957" s="3" t="s">
        <v>18</v>
      </c>
      <c r="E957" s="3" t="s">
        <v>58</v>
      </c>
      <c r="F957" s="3" t="s">
        <v>18</v>
      </c>
      <c r="G957" s="2">
        <v>35.520000000000003</v>
      </c>
      <c r="H957" s="2">
        <v>6.6</v>
      </c>
      <c r="I957" s="4">
        <f t="shared" si="0"/>
        <v>13.984224000000001</v>
      </c>
      <c r="J957" s="5">
        <f t="shared" si="1"/>
        <v>21.653544</v>
      </c>
      <c r="K957" s="5">
        <f t="shared" si="2"/>
        <v>1058.6337591242793</v>
      </c>
      <c r="L957" s="5">
        <f t="shared" si="3"/>
        <v>1270.3605109491352</v>
      </c>
      <c r="M957" s="5">
        <f t="shared" si="4"/>
        <v>921.01137043812298</v>
      </c>
      <c r="N957" s="5">
        <f t="shared" si="5"/>
        <v>460.50568521906149</v>
      </c>
      <c r="O957" s="3">
        <f t="shared" si="6"/>
        <v>1690.0558647539556</v>
      </c>
      <c r="P957" s="3">
        <f t="shared" si="32"/>
        <v>766.59644512614625</v>
      </c>
      <c r="V957" s="3"/>
      <c r="W957" s="3"/>
      <c r="X957" s="3"/>
      <c r="Y957" s="3"/>
      <c r="Z957" s="3"/>
      <c r="AA957" s="3"/>
      <c r="AB957" s="3"/>
      <c r="AC957" s="3"/>
      <c r="AG957" s="3"/>
    </row>
    <row r="958" spans="1:33" ht="15.75" customHeight="1">
      <c r="A958" s="3">
        <v>20678</v>
      </c>
      <c r="B958" s="3" t="s">
        <v>222</v>
      </c>
      <c r="C958" s="3" t="s">
        <v>17</v>
      </c>
      <c r="D958" s="3" t="s">
        <v>18</v>
      </c>
      <c r="E958" s="3" t="s">
        <v>58</v>
      </c>
      <c r="F958" s="3" t="s">
        <v>18</v>
      </c>
      <c r="G958" s="3"/>
      <c r="H958" s="3"/>
      <c r="I958" s="4">
        <f t="shared" si="0"/>
        <v>0</v>
      </c>
      <c r="J958" s="5">
        <f t="shared" si="1"/>
        <v>0</v>
      </c>
      <c r="K958" s="5">
        <f t="shared" si="2"/>
        <v>0</v>
      </c>
      <c r="L958" s="5">
        <f t="shared" si="3"/>
        <v>0</v>
      </c>
      <c r="M958" s="5">
        <f t="shared" si="4"/>
        <v>0</v>
      </c>
      <c r="N958" s="5">
        <f t="shared" si="5"/>
        <v>0</v>
      </c>
      <c r="O958" s="3">
        <f t="shared" si="6"/>
        <v>0</v>
      </c>
      <c r="P958" s="3">
        <f t="shared" si="32"/>
        <v>0</v>
      </c>
      <c r="V958" s="3"/>
      <c r="W958" s="3"/>
      <c r="X958" s="3"/>
      <c r="Y958" s="3"/>
      <c r="Z958" s="3"/>
      <c r="AA958" s="3"/>
      <c r="AB958" s="3"/>
      <c r="AC958" s="3"/>
      <c r="AG958" s="3"/>
    </row>
    <row r="959" spans="1:33" ht="15.75" customHeight="1">
      <c r="A959" s="3">
        <v>20677</v>
      </c>
      <c r="B959" s="3" t="s">
        <v>222</v>
      </c>
      <c r="C959" s="3" t="s">
        <v>17</v>
      </c>
      <c r="D959" s="3" t="s">
        <v>18</v>
      </c>
      <c r="E959" s="3" t="s">
        <v>22</v>
      </c>
      <c r="F959" s="3" t="s">
        <v>18</v>
      </c>
      <c r="G959" s="3"/>
      <c r="H959" s="3"/>
      <c r="I959" s="4">
        <f t="shared" si="0"/>
        <v>0</v>
      </c>
      <c r="J959" s="5">
        <f t="shared" si="1"/>
        <v>0</v>
      </c>
      <c r="K959" s="5">
        <f t="shared" si="2"/>
        <v>0</v>
      </c>
      <c r="L959" s="5">
        <f t="shared" si="3"/>
        <v>0</v>
      </c>
      <c r="M959" s="5">
        <f t="shared" si="4"/>
        <v>0</v>
      </c>
      <c r="N959" s="5">
        <f t="shared" si="5"/>
        <v>0</v>
      </c>
      <c r="O959" s="3">
        <f t="shared" si="6"/>
        <v>0</v>
      </c>
      <c r="P959" s="3">
        <f t="shared" si="32"/>
        <v>0</v>
      </c>
      <c r="V959" s="3"/>
      <c r="W959" s="3"/>
      <c r="X959" s="3"/>
      <c r="Y959" s="3"/>
      <c r="Z959" s="3"/>
      <c r="AA959" s="3"/>
      <c r="AB959" s="3"/>
      <c r="AC959" s="3"/>
      <c r="AG959" s="3"/>
    </row>
    <row r="960" spans="1:33" ht="15.75" customHeight="1">
      <c r="A960" s="3">
        <v>20676</v>
      </c>
      <c r="B960" s="3" t="s">
        <v>222</v>
      </c>
      <c r="C960" s="3" t="s">
        <v>17</v>
      </c>
      <c r="D960" s="3" t="s">
        <v>18</v>
      </c>
      <c r="E960" s="3" t="s">
        <v>58</v>
      </c>
      <c r="F960" s="3" t="s">
        <v>18</v>
      </c>
      <c r="G960" s="3"/>
      <c r="H960" s="3"/>
      <c r="I960" s="4">
        <f t="shared" si="0"/>
        <v>0</v>
      </c>
      <c r="J960" s="5">
        <f t="shared" si="1"/>
        <v>0</v>
      </c>
      <c r="K960" s="5">
        <f t="shared" si="2"/>
        <v>0</v>
      </c>
      <c r="L960" s="5">
        <f t="shared" si="3"/>
        <v>0</v>
      </c>
      <c r="M960" s="5">
        <f t="shared" si="4"/>
        <v>0</v>
      </c>
      <c r="N960" s="5">
        <f t="shared" si="5"/>
        <v>0</v>
      </c>
      <c r="O960" s="3">
        <f t="shared" si="6"/>
        <v>0</v>
      </c>
      <c r="P960" s="3">
        <f t="shared" si="32"/>
        <v>0</v>
      </c>
      <c r="V960" s="3"/>
      <c r="W960" s="3"/>
      <c r="X960" s="3"/>
      <c r="Y960" s="3"/>
      <c r="Z960" s="3"/>
      <c r="AA960" s="3"/>
      <c r="AB960" s="3"/>
      <c r="AC960" s="3"/>
      <c r="AG960" s="3"/>
    </row>
    <row r="961" spans="1:33" ht="15.75" customHeight="1">
      <c r="A961" s="3">
        <v>20685</v>
      </c>
      <c r="B961" s="3" t="s">
        <v>222</v>
      </c>
      <c r="C961" s="3" t="s">
        <v>24</v>
      </c>
      <c r="D961" s="3" t="s">
        <v>25</v>
      </c>
      <c r="E961" s="3" t="s">
        <v>30</v>
      </c>
      <c r="F961" s="3" t="s">
        <v>26</v>
      </c>
      <c r="G961" s="2">
        <v>11.7</v>
      </c>
      <c r="H961" s="2">
        <v>3</v>
      </c>
      <c r="I961" s="4">
        <f t="shared" si="0"/>
        <v>4.6062899999999996</v>
      </c>
      <c r="J961" s="5">
        <f t="shared" si="1"/>
        <v>9.8425200000000004</v>
      </c>
      <c r="K961" s="5">
        <f t="shared" si="2"/>
        <v>52.209419889451375</v>
      </c>
      <c r="L961" s="5">
        <f t="shared" si="3"/>
        <v>62.651303867341646</v>
      </c>
      <c r="M961" s="5">
        <f t="shared" si="4"/>
        <v>45.42219530382269</v>
      </c>
      <c r="N961" s="5">
        <f t="shared" si="5"/>
        <v>22.711097651911345</v>
      </c>
      <c r="O961" s="3">
        <f t="shared" si="6"/>
        <v>83.349728382514641</v>
      </c>
      <c r="P961" s="3">
        <f t="shared" si="32"/>
        <v>37.806800835881084</v>
      </c>
      <c r="V961" s="3"/>
      <c r="W961" s="3"/>
      <c r="X961" s="3"/>
      <c r="Y961" s="3"/>
      <c r="Z961" s="3"/>
      <c r="AA961" s="3"/>
      <c r="AB961" s="3"/>
      <c r="AC961" s="3"/>
      <c r="AG961" s="3"/>
    </row>
    <row r="962" spans="1:33" ht="15.75" customHeight="1">
      <c r="A962" s="3">
        <v>20686</v>
      </c>
      <c r="B962" s="3" t="s">
        <v>222</v>
      </c>
      <c r="C962" s="3" t="s">
        <v>24</v>
      </c>
      <c r="D962" s="3" t="s">
        <v>25</v>
      </c>
      <c r="E962" s="3" t="s">
        <v>30</v>
      </c>
      <c r="F962" s="3" t="s">
        <v>26</v>
      </c>
      <c r="G962" s="2">
        <v>14</v>
      </c>
      <c r="H962" s="2">
        <v>3.2</v>
      </c>
      <c r="I962" s="4">
        <f t="shared" si="0"/>
        <v>5.5118</v>
      </c>
      <c r="J962" s="5">
        <f t="shared" si="1"/>
        <v>10.498688000000001</v>
      </c>
      <c r="K962" s="5">
        <f t="shared" si="2"/>
        <v>79.737375884929293</v>
      </c>
      <c r="L962" s="5">
        <f t="shared" si="3"/>
        <v>95.684851061915154</v>
      </c>
      <c r="M962" s="5">
        <f t="shared" si="4"/>
        <v>69.371517019888486</v>
      </c>
      <c r="N962" s="5">
        <f t="shared" si="5"/>
        <v>34.685758509944243</v>
      </c>
      <c r="O962" s="3">
        <f t="shared" si="6"/>
        <v>127.29673373149537</v>
      </c>
      <c r="P962" s="3">
        <f t="shared" si="32"/>
        <v>57.740827146527927</v>
      </c>
      <c r="V962" s="3"/>
      <c r="W962" s="3"/>
      <c r="X962" s="3"/>
      <c r="Y962" s="3"/>
      <c r="Z962" s="3"/>
      <c r="AA962" s="3"/>
      <c r="AB962" s="3"/>
      <c r="AC962" s="3"/>
      <c r="AG962" s="3"/>
    </row>
    <row r="963" spans="1:33" ht="15.75" customHeight="1">
      <c r="A963" s="3">
        <v>20684</v>
      </c>
      <c r="B963" s="3" t="s">
        <v>222</v>
      </c>
      <c r="C963" s="3" t="s">
        <v>24</v>
      </c>
      <c r="D963" s="3" t="s">
        <v>25</v>
      </c>
      <c r="E963" s="3" t="s">
        <v>30</v>
      </c>
      <c r="F963" s="3" t="s">
        <v>26</v>
      </c>
      <c r="G963" s="2">
        <v>12.7</v>
      </c>
      <c r="H963" s="2">
        <v>4.5</v>
      </c>
      <c r="I963" s="4">
        <f t="shared" si="0"/>
        <v>4.9999899999999995</v>
      </c>
      <c r="J963" s="5">
        <f t="shared" si="1"/>
        <v>14.763780000000001</v>
      </c>
      <c r="K963" s="5">
        <f t="shared" si="2"/>
        <v>92.273255905869078</v>
      </c>
      <c r="L963" s="5">
        <f t="shared" si="3"/>
        <v>110.72790708704289</v>
      </c>
      <c r="M963" s="5">
        <f t="shared" si="4"/>
        <v>80.277732638106102</v>
      </c>
      <c r="N963" s="5">
        <f t="shared" si="5"/>
        <v>40.138866319053051</v>
      </c>
      <c r="O963" s="3">
        <f t="shared" si="6"/>
        <v>147.3096393909247</v>
      </c>
      <c r="P963" s="3">
        <f t="shared" si="32"/>
        <v>66.818528455174899</v>
      </c>
      <c r="V963" s="3"/>
      <c r="W963" s="3"/>
      <c r="X963" s="3"/>
      <c r="Y963" s="3"/>
      <c r="Z963" s="3"/>
      <c r="AA963" s="3"/>
      <c r="AB963" s="3"/>
      <c r="AC963" s="3"/>
      <c r="AG963" s="3"/>
    </row>
    <row r="964" spans="1:33" ht="15.75" customHeight="1">
      <c r="A964" s="3">
        <v>20688</v>
      </c>
      <c r="B964" s="3" t="s">
        <v>222</v>
      </c>
      <c r="C964" s="3" t="s">
        <v>24</v>
      </c>
      <c r="D964" s="3" t="s">
        <v>25</v>
      </c>
      <c r="E964" s="3" t="s">
        <v>30</v>
      </c>
      <c r="F964" s="3" t="s">
        <v>26</v>
      </c>
      <c r="G964" s="2">
        <v>10.7</v>
      </c>
      <c r="H964" s="2">
        <v>2.7</v>
      </c>
      <c r="I964" s="4">
        <f t="shared" si="0"/>
        <v>4.2125899999999996</v>
      </c>
      <c r="J964" s="5">
        <f t="shared" si="1"/>
        <v>8.8582680000000007</v>
      </c>
      <c r="K964" s="5">
        <f t="shared" si="2"/>
        <v>39.299516654459488</v>
      </c>
      <c r="L964" s="5">
        <f t="shared" si="3"/>
        <v>47.159419985351384</v>
      </c>
      <c r="M964" s="5">
        <f t="shared" si="4"/>
        <v>34.190579489379751</v>
      </c>
      <c r="N964" s="5">
        <f t="shared" si="5"/>
        <v>17.095289744689875</v>
      </c>
      <c r="O964" s="3">
        <f t="shared" si="6"/>
        <v>62.739713363011838</v>
      </c>
      <c r="P964" s="3">
        <f t="shared" si="32"/>
        <v>28.458255277449211</v>
      </c>
      <c r="V964" s="3"/>
      <c r="W964" s="3"/>
      <c r="X964" s="3"/>
      <c r="Y964" s="3"/>
      <c r="Z964" s="3"/>
      <c r="AA964" s="3"/>
      <c r="AB964" s="3"/>
      <c r="AC964" s="3"/>
      <c r="AG964" s="3"/>
    </row>
    <row r="965" spans="1:33" ht="15.75" customHeight="1">
      <c r="A965" s="3">
        <v>20690</v>
      </c>
      <c r="B965" s="3" t="s">
        <v>222</v>
      </c>
      <c r="C965" s="3" t="s">
        <v>24</v>
      </c>
      <c r="D965" s="3" t="s">
        <v>25</v>
      </c>
      <c r="E965" s="3" t="s">
        <v>30</v>
      </c>
      <c r="F965" s="3" t="s">
        <v>26</v>
      </c>
      <c r="G965" s="3"/>
      <c r="H965" s="3"/>
      <c r="I965" s="4">
        <f t="shared" si="0"/>
        <v>0</v>
      </c>
      <c r="J965" s="5">
        <f t="shared" si="1"/>
        <v>0</v>
      </c>
      <c r="K965" s="5">
        <f t="shared" si="2"/>
        <v>0</v>
      </c>
      <c r="L965" s="5">
        <f t="shared" si="3"/>
        <v>0</v>
      </c>
      <c r="M965" s="5">
        <f t="shared" si="4"/>
        <v>0</v>
      </c>
      <c r="N965" s="5">
        <f t="shared" si="5"/>
        <v>0</v>
      </c>
      <c r="O965" s="3">
        <f t="shared" si="6"/>
        <v>0</v>
      </c>
      <c r="P965" s="3">
        <f t="shared" si="32"/>
        <v>0</v>
      </c>
      <c r="V965" s="3"/>
      <c r="W965" s="3"/>
      <c r="X965" s="3"/>
      <c r="Y965" s="3"/>
      <c r="Z965" s="3"/>
      <c r="AA965" s="3"/>
      <c r="AB965" s="3"/>
      <c r="AC965" s="3"/>
      <c r="AG965" s="3"/>
    </row>
    <row r="966" spans="1:33" ht="15.75" customHeight="1">
      <c r="A966" s="3">
        <v>20691</v>
      </c>
      <c r="B966" s="3" t="s">
        <v>222</v>
      </c>
      <c r="C966" s="3" t="s">
        <v>24</v>
      </c>
      <c r="D966" s="3" t="s">
        <v>25</v>
      </c>
      <c r="E966" s="3" t="s">
        <v>30</v>
      </c>
      <c r="F966" s="3" t="s">
        <v>26</v>
      </c>
      <c r="G966" s="2">
        <v>13.4</v>
      </c>
      <c r="H966" s="2">
        <v>4.2</v>
      </c>
      <c r="I966" s="4">
        <f t="shared" si="0"/>
        <v>5.2755799999999997</v>
      </c>
      <c r="J966" s="5">
        <f t="shared" si="1"/>
        <v>13.779528000000001</v>
      </c>
      <c r="K966" s="5">
        <f t="shared" si="2"/>
        <v>95.877075093066296</v>
      </c>
      <c r="L966" s="5">
        <f t="shared" si="3"/>
        <v>115.05249011167955</v>
      </c>
      <c r="M966" s="5">
        <f t="shared" si="4"/>
        <v>83.413055330967666</v>
      </c>
      <c r="N966" s="5">
        <f t="shared" si="5"/>
        <v>41.706527665483833</v>
      </c>
      <c r="O966" s="3">
        <f t="shared" si="6"/>
        <v>153.06295653232567</v>
      </c>
      <c r="P966" s="3">
        <f t="shared" si="32"/>
        <v>69.428189212704581</v>
      </c>
      <c r="V966" s="3"/>
      <c r="W966" s="3"/>
      <c r="X966" s="3"/>
      <c r="Y966" s="3"/>
      <c r="Z966" s="3"/>
      <c r="AA966" s="3"/>
      <c r="AB966" s="3"/>
      <c r="AC966" s="3"/>
      <c r="AG966" s="3"/>
    </row>
    <row r="967" spans="1:33" ht="15.75" customHeight="1">
      <c r="A967" s="3">
        <v>20692</v>
      </c>
      <c r="B967" s="3" t="s">
        <v>222</v>
      </c>
      <c r="C967" s="3" t="s">
        <v>24</v>
      </c>
      <c r="D967" s="3" t="s">
        <v>25</v>
      </c>
      <c r="E967" s="3" t="s">
        <v>30</v>
      </c>
      <c r="F967" s="3" t="s">
        <v>26</v>
      </c>
      <c r="G967" s="3"/>
      <c r="H967" s="3"/>
      <c r="I967" s="4">
        <f t="shared" si="0"/>
        <v>0</v>
      </c>
      <c r="J967" s="5">
        <f t="shared" si="1"/>
        <v>0</v>
      </c>
      <c r="K967" s="5">
        <f t="shared" si="2"/>
        <v>0</v>
      </c>
      <c r="L967" s="5">
        <f t="shared" si="3"/>
        <v>0</v>
      </c>
      <c r="M967" s="5">
        <f t="shared" si="4"/>
        <v>0</v>
      </c>
      <c r="N967" s="5">
        <f t="shared" si="5"/>
        <v>0</v>
      </c>
      <c r="O967" s="3">
        <f t="shared" si="6"/>
        <v>0</v>
      </c>
      <c r="P967" s="3">
        <f t="shared" si="32"/>
        <v>0</v>
      </c>
      <c r="V967" s="3"/>
      <c r="W967" s="3"/>
      <c r="X967" s="3"/>
      <c r="Y967" s="3"/>
      <c r="Z967" s="3"/>
      <c r="AA967" s="3"/>
      <c r="AB967" s="3"/>
      <c r="AC967" s="3"/>
      <c r="AG967" s="3"/>
    </row>
    <row r="968" spans="1:33" ht="15.75" customHeight="1">
      <c r="A968" s="3">
        <v>20693</v>
      </c>
      <c r="B968" s="3" t="s">
        <v>222</v>
      </c>
      <c r="C968" s="3" t="s">
        <v>24</v>
      </c>
      <c r="D968" s="3" t="s">
        <v>25</v>
      </c>
      <c r="E968" s="3" t="s">
        <v>30</v>
      </c>
      <c r="F968" s="3" t="s">
        <v>26</v>
      </c>
      <c r="G968" s="3"/>
      <c r="H968" s="3"/>
      <c r="I968" s="4">
        <f t="shared" si="0"/>
        <v>0</v>
      </c>
      <c r="J968" s="5">
        <f t="shared" si="1"/>
        <v>0</v>
      </c>
      <c r="K968" s="5">
        <f t="shared" si="2"/>
        <v>0</v>
      </c>
      <c r="L968" s="5">
        <f t="shared" si="3"/>
        <v>0</v>
      </c>
      <c r="M968" s="5">
        <f t="shared" si="4"/>
        <v>0</v>
      </c>
      <c r="N968" s="5">
        <f t="shared" si="5"/>
        <v>0</v>
      </c>
      <c r="O968" s="3">
        <f t="shared" si="6"/>
        <v>0</v>
      </c>
      <c r="P968" s="3">
        <f t="shared" si="32"/>
        <v>0</v>
      </c>
      <c r="V968" s="3"/>
      <c r="W968" s="3"/>
      <c r="X968" s="3"/>
      <c r="Y968" s="3"/>
      <c r="Z968" s="3"/>
      <c r="AA968" s="3"/>
      <c r="AB968" s="3"/>
      <c r="AC968" s="3"/>
      <c r="AG968" s="3"/>
    </row>
    <row r="969" spans="1:33" ht="15.75" customHeight="1">
      <c r="A969" s="3">
        <v>20663</v>
      </c>
      <c r="B969" s="3" t="s">
        <v>222</v>
      </c>
      <c r="C969" s="3" t="s">
        <v>24</v>
      </c>
      <c r="D969" s="3" t="s">
        <v>25</v>
      </c>
      <c r="E969" s="3" t="s">
        <v>30</v>
      </c>
      <c r="F969" s="3" t="s">
        <v>26</v>
      </c>
      <c r="G969" s="3"/>
      <c r="H969" s="3"/>
      <c r="I969" s="4">
        <f t="shared" si="0"/>
        <v>0</v>
      </c>
      <c r="J969" s="5">
        <f t="shared" si="1"/>
        <v>0</v>
      </c>
      <c r="K969" s="5">
        <f t="shared" si="2"/>
        <v>0</v>
      </c>
      <c r="L969" s="5">
        <f t="shared" si="3"/>
        <v>0</v>
      </c>
      <c r="M969" s="5">
        <f t="shared" si="4"/>
        <v>0</v>
      </c>
      <c r="N969" s="5">
        <f t="shared" si="5"/>
        <v>0</v>
      </c>
      <c r="O969" s="3">
        <f t="shared" si="6"/>
        <v>0</v>
      </c>
      <c r="P969" s="3">
        <f t="shared" si="32"/>
        <v>0</v>
      </c>
      <c r="V969" s="3"/>
      <c r="W969" s="3"/>
      <c r="X969" s="3"/>
      <c r="Y969" s="3"/>
      <c r="Z969" s="3"/>
      <c r="AA969" s="3"/>
      <c r="AB969" s="3"/>
      <c r="AC969" s="3"/>
      <c r="AG969" s="3"/>
    </row>
    <row r="970" spans="1:33" ht="15.75" customHeight="1">
      <c r="A970" s="3">
        <v>20659</v>
      </c>
      <c r="B970" s="3" t="s">
        <v>222</v>
      </c>
      <c r="C970" s="3" t="s">
        <v>24</v>
      </c>
      <c r="D970" s="3" t="s">
        <v>25</v>
      </c>
      <c r="E970" s="3" t="s">
        <v>30</v>
      </c>
      <c r="F970" s="3" t="s">
        <v>26</v>
      </c>
      <c r="G970" s="3"/>
      <c r="H970" s="3"/>
      <c r="I970" s="4">
        <f t="shared" si="0"/>
        <v>0</v>
      </c>
      <c r="J970" s="5">
        <f t="shared" si="1"/>
        <v>0</v>
      </c>
      <c r="K970" s="5">
        <f t="shared" si="2"/>
        <v>0</v>
      </c>
      <c r="L970" s="5">
        <f t="shared" si="3"/>
        <v>0</v>
      </c>
      <c r="M970" s="5">
        <f t="shared" si="4"/>
        <v>0</v>
      </c>
      <c r="N970" s="5">
        <f t="shared" si="5"/>
        <v>0</v>
      </c>
      <c r="O970" s="3">
        <f t="shared" si="6"/>
        <v>0</v>
      </c>
      <c r="P970" s="3">
        <f t="shared" si="32"/>
        <v>0</v>
      </c>
      <c r="V970" s="3"/>
      <c r="W970" s="3"/>
      <c r="X970" s="3"/>
      <c r="Y970" s="3"/>
      <c r="Z970" s="3"/>
      <c r="AA970" s="3"/>
      <c r="AB970" s="3"/>
      <c r="AC970" s="3"/>
      <c r="AG970" s="3"/>
    </row>
    <row r="971" spans="1:33" ht="15.75" customHeight="1">
      <c r="A971" s="3">
        <v>17019</v>
      </c>
      <c r="B971" s="3" t="s">
        <v>222</v>
      </c>
      <c r="C971" s="3" t="s">
        <v>104</v>
      </c>
      <c r="D971" s="3" t="s">
        <v>105</v>
      </c>
      <c r="E971" s="3" t="s">
        <v>30</v>
      </c>
      <c r="F971" s="3" t="s">
        <v>105</v>
      </c>
      <c r="G971" s="2">
        <v>17</v>
      </c>
      <c r="H971" s="2">
        <v>11.08</v>
      </c>
      <c r="I971" s="4">
        <f t="shared" si="0"/>
        <v>6.6928999999999998</v>
      </c>
      <c r="J971" s="5">
        <f t="shared" si="1"/>
        <v>36.3517072</v>
      </c>
      <c r="K971" s="5">
        <f t="shared" si="2"/>
        <v>407.09286681863796</v>
      </c>
      <c r="L971" s="5">
        <f t="shared" si="3"/>
        <v>488.5114401823655</v>
      </c>
      <c r="M971" s="5">
        <f t="shared" si="4"/>
        <v>354.17079413221501</v>
      </c>
      <c r="N971" s="5">
        <f t="shared" si="5"/>
        <v>177.0853970661075</v>
      </c>
      <c r="O971" s="3">
        <f t="shared" si="6"/>
        <v>649.90340723261454</v>
      </c>
      <c r="P971" s="3">
        <f t="shared" si="32"/>
        <v>294.7912267577168</v>
      </c>
      <c r="V971" s="3"/>
      <c r="W971" s="3"/>
      <c r="X971" s="3"/>
      <c r="Y971" s="3"/>
      <c r="Z971" s="3"/>
      <c r="AA971" s="3"/>
      <c r="AB971" s="3"/>
      <c r="AC971" s="3"/>
      <c r="AG971" s="3"/>
    </row>
    <row r="972" spans="1:33" ht="15.75" customHeight="1">
      <c r="A972" s="3">
        <v>17020</v>
      </c>
      <c r="B972" s="3" t="s">
        <v>222</v>
      </c>
      <c r="C972" s="3" t="s">
        <v>104</v>
      </c>
      <c r="D972" s="3" t="s">
        <v>105</v>
      </c>
      <c r="E972" s="3" t="s">
        <v>30</v>
      </c>
      <c r="F972" s="3" t="s">
        <v>105</v>
      </c>
      <c r="G972" s="2">
        <v>18.2</v>
      </c>
      <c r="H972" s="2">
        <v>11.3</v>
      </c>
      <c r="I972" s="4">
        <f t="shared" si="0"/>
        <v>7.1653399999999996</v>
      </c>
      <c r="J972" s="5">
        <f t="shared" si="1"/>
        <v>37.073492000000002</v>
      </c>
      <c r="K972" s="5">
        <f t="shared" si="2"/>
        <v>475.85770852327948</v>
      </c>
      <c r="L972" s="5">
        <f t="shared" si="3"/>
        <v>571.02925022793534</v>
      </c>
      <c r="M972" s="5">
        <f t="shared" si="4"/>
        <v>413.99620641525308</v>
      </c>
      <c r="N972" s="5">
        <f t="shared" si="5"/>
        <v>206.99810320762654</v>
      </c>
      <c r="O972" s="3">
        <f t="shared" si="6"/>
        <v>759.68303877198935</v>
      </c>
      <c r="P972" s="3">
        <f t="shared" si="32"/>
        <v>344.58643000538854</v>
      </c>
      <c r="V972" s="3"/>
      <c r="W972" s="3"/>
      <c r="X972" s="3"/>
      <c r="Y972" s="3"/>
      <c r="Z972" s="3"/>
      <c r="AA972" s="3"/>
      <c r="AB972" s="3"/>
      <c r="AC972" s="3"/>
      <c r="AG972" s="3"/>
    </row>
    <row r="973" spans="1:33" ht="15.75" customHeight="1">
      <c r="A973" s="3">
        <v>17021</v>
      </c>
      <c r="B973" s="3" t="s">
        <v>222</v>
      </c>
      <c r="C973" s="3" t="s">
        <v>104</v>
      </c>
      <c r="D973" s="3" t="s">
        <v>105</v>
      </c>
      <c r="E973" s="3" t="s">
        <v>30</v>
      </c>
      <c r="F973" s="3" t="s">
        <v>105</v>
      </c>
      <c r="G973" s="2">
        <v>17.5</v>
      </c>
      <c r="H973" s="2">
        <v>14.1</v>
      </c>
      <c r="I973" s="4">
        <f t="shared" si="0"/>
        <v>6.8897500000000003</v>
      </c>
      <c r="J973" s="5">
        <f t="shared" si="1"/>
        <v>46.259844000000001</v>
      </c>
      <c r="K973" s="5">
        <f t="shared" si="2"/>
        <v>548.97314452026512</v>
      </c>
      <c r="L973" s="5">
        <f t="shared" si="3"/>
        <v>658.76777342431808</v>
      </c>
      <c r="M973" s="5">
        <f t="shared" si="4"/>
        <v>477.60663573263059</v>
      </c>
      <c r="N973" s="5">
        <f t="shared" si="5"/>
        <v>238.8033178663153</v>
      </c>
      <c r="O973" s="3">
        <f t="shared" si="6"/>
        <v>876.40817656937713</v>
      </c>
      <c r="P973" s="3">
        <f t="shared" si="32"/>
        <v>397.53206189748227</v>
      </c>
      <c r="V973" s="3"/>
      <c r="W973" s="3"/>
      <c r="X973" s="3"/>
      <c r="Y973" s="3"/>
      <c r="Z973" s="3"/>
      <c r="AA973" s="3"/>
      <c r="AB973" s="3"/>
      <c r="AC973" s="3"/>
      <c r="AG973" s="3"/>
    </row>
    <row r="974" spans="1:33" ht="15.75" customHeight="1">
      <c r="A974" s="3">
        <v>17022</v>
      </c>
      <c r="B974" s="3" t="s">
        <v>222</v>
      </c>
      <c r="C974" s="3" t="s">
        <v>104</v>
      </c>
      <c r="D974" s="3" t="s">
        <v>105</v>
      </c>
      <c r="E974" s="3" t="s">
        <v>30</v>
      </c>
      <c r="F974" s="3" t="s">
        <v>105</v>
      </c>
      <c r="G974" s="2">
        <v>15.7</v>
      </c>
      <c r="H974" s="2">
        <v>10</v>
      </c>
      <c r="I974" s="4">
        <f t="shared" si="0"/>
        <v>6.1810899999999993</v>
      </c>
      <c r="J974" s="5">
        <f t="shared" si="1"/>
        <v>32.808399999999999</v>
      </c>
      <c r="K974" s="5">
        <f t="shared" si="2"/>
        <v>313.3683957569549</v>
      </c>
      <c r="L974" s="5">
        <f t="shared" si="3"/>
        <v>376.04207490834585</v>
      </c>
      <c r="M974" s="5">
        <f t="shared" si="4"/>
        <v>272.63050430855071</v>
      </c>
      <c r="N974" s="5">
        <f t="shared" si="5"/>
        <v>136.31525215427536</v>
      </c>
      <c r="O974" s="3">
        <f t="shared" si="6"/>
        <v>500.27697540619056</v>
      </c>
      <c r="P974" s="3">
        <f t="shared" si="32"/>
        <v>226.9218189309257</v>
      </c>
      <c r="V974" s="3"/>
      <c r="W974" s="3"/>
      <c r="X974" s="3"/>
      <c r="Y974" s="3"/>
      <c r="Z974" s="3"/>
      <c r="AA974" s="3"/>
      <c r="AB974" s="3"/>
      <c r="AC974" s="3"/>
      <c r="AG974" s="3"/>
    </row>
    <row r="975" spans="1:33" ht="15.75" customHeight="1">
      <c r="A975" s="3">
        <v>17026</v>
      </c>
      <c r="B975" s="3" t="s">
        <v>222</v>
      </c>
      <c r="C975" s="3" t="s">
        <v>104</v>
      </c>
      <c r="D975" s="3" t="s">
        <v>105</v>
      </c>
      <c r="E975" s="3" t="s">
        <v>30</v>
      </c>
      <c r="F975" s="3" t="s">
        <v>105</v>
      </c>
      <c r="G975" s="2">
        <v>16</v>
      </c>
      <c r="H975" s="2">
        <v>21.9</v>
      </c>
      <c r="I975" s="4">
        <f t="shared" si="0"/>
        <v>6.2991999999999999</v>
      </c>
      <c r="J975" s="5">
        <f t="shared" si="1"/>
        <v>71.850395999999989</v>
      </c>
      <c r="K975" s="5">
        <f t="shared" si="2"/>
        <v>712.75450280814323</v>
      </c>
      <c r="L975" s="5">
        <f t="shared" si="3"/>
        <v>855.30540336977185</v>
      </c>
      <c r="M975" s="5">
        <f t="shared" si="4"/>
        <v>620.09641744308453</v>
      </c>
      <c r="N975" s="5">
        <f t="shared" si="5"/>
        <v>310.04820872154227</v>
      </c>
      <c r="O975" s="3">
        <f t="shared" si="6"/>
        <v>1137.8769260080601</v>
      </c>
      <c r="P975" s="3">
        <f t="shared" si="32"/>
        <v>516.13229163631058</v>
      </c>
      <c r="V975" s="3"/>
      <c r="W975" s="3"/>
      <c r="X975" s="3"/>
      <c r="Y975" s="3"/>
      <c r="Z975" s="3"/>
      <c r="AA975" s="3"/>
      <c r="AB975" s="3"/>
      <c r="AC975" s="3"/>
      <c r="AG975" s="3"/>
    </row>
    <row r="976" spans="1:33" ht="15.75" customHeight="1">
      <c r="A976" s="3">
        <v>17027</v>
      </c>
      <c r="B976" s="3" t="s">
        <v>222</v>
      </c>
      <c r="C976" s="3" t="s">
        <v>104</v>
      </c>
      <c r="D976" s="3" t="s">
        <v>105</v>
      </c>
      <c r="E976" s="3" t="s">
        <v>30</v>
      </c>
      <c r="F976" s="3" t="s">
        <v>105</v>
      </c>
      <c r="G976" s="2">
        <v>16.399999999999999</v>
      </c>
      <c r="H976" s="2">
        <v>12.5</v>
      </c>
      <c r="I976" s="4">
        <f t="shared" si="0"/>
        <v>6.4566799999999995</v>
      </c>
      <c r="J976" s="5">
        <f t="shared" si="1"/>
        <v>41.0105</v>
      </c>
      <c r="K976" s="5">
        <f t="shared" si="2"/>
        <v>427.41877826073375</v>
      </c>
      <c r="L976" s="5">
        <f t="shared" si="3"/>
        <v>512.90253391288047</v>
      </c>
      <c r="M976" s="5">
        <f t="shared" si="4"/>
        <v>371.85433708683831</v>
      </c>
      <c r="N976" s="5">
        <f t="shared" si="5"/>
        <v>185.92716854341916</v>
      </c>
      <c r="O976" s="3">
        <f t="shared" si="6"/>
        <v>682.35270855434828</v>
      </c>
      <c r="P976" s="3">
        <f t="shared" si="32"/>
        <v>309.50998224908614</v>
      </c>
      <c r="V976" s="3"/>
      <c r="W976" s="3"/>
      <c r="X976" s="3"/>
      <c r="Y976" s="3"/>
      <c r="Z976" s="3"/>
      <c r="AA976" s="3"/>
      <c r="AB976" s="3"/>
      <c r="AC976" s="3"/>
      <c r="AG976" s="3"/>
    </row>
    <row r="977" spans="1:33" ht="15.75" customHeight="1">
      <c r="A977" s="3">
        <v>17028</v>
      </c>
      <c r="B977" s="3" t="s">
        <v>222</v>
      </c>
      <c r="C977" s="3" t="s">
        <v>104</v>
      </c>
      <c r="D977" s="3" t="s">
        <v>105</v>
      </c>
      <c r="E977" s="3" t="s">
        <v>30</v>
      </c>
      <c r="F977" s="3" t="s">
        <v>105</v>
      </c>
      <c r="G977" s="2">
        <v>18.2</v>
      </c>
      <c r="H977" s="2">
        <v>9.5</v>
      </c>
      <c r="I977" s="4">
        <f t="shared" si="0"/>
        <v>7.1653399999999996</v>
      </c>
      <c r="J977" s="5">
        <f t="shared" si="1"/>
        <v>31.16798</v>
      </c>
      <c r="K977" s="5">
        <f t="shared" si="2"/>
        <v>400.05736557266857</v>
      </c>
      <c r="L977" s="5">
        <f t="shared" si="3"/>
        <v>480.06883868720229</v>
      </c>
      <c r="M977" s="5">
        <f t="shared" si="4"/>
        <v>348.04990804822165</v>
      </c>
      <c r="N977" s="5">
        <f t="shared" si="5"/>
        <v>174.02495402411083</v>
      </c>
      <c r="O977" s="3">
        <f t="shared" si="6"/>
        <v>638.67158126848676</v>
      </c>
      <c r="P977" s="3">
        <f t="shared" si="32"/>
        <v>289.69655619922054</v>
      </c>
      <c r="V977" s="3"/>
      <c r="W977" s="3"/>
      <c r="X977" s="3"/>
      <c r="Y977" s="3"/>
      <c r="Z977" s="3"/>
      <c r="AA977" s="3"/>
      <c r="AB977" s="3"/>
      <c r="AC977" s="3"/>
      <c r="AG977" s="3"/>
    </row>
    <row r="978" spans="1:33" ht="15.75" customHeight="1">
      <c r="A978" s="3">
        <v>17029</v>
      </c>
      <c r="B978" s="3" t="s">
        <v>222</v>
      </c>
      <c r="C978" s="3" t="s">
        <v>104</v>
      </c>
      <c r="D978" s="3" t="s">
        <v>105</v>
      </c>
      <c r="E978" s="3" t="s">
        <v>30</v>
      </c>
      <c r="F978" s="3" t="s">
        <v>105</v>
      </c>
      <c r="G978" s="2">
        <v>18.5</v>
      </c>
      <c r="H978" s="2">
        <v>11.6</v>
      </c>
      <c r="I978" s="4">
        <f t="shared" si="0"/>
        <v>7.2834500000000002</v>
      </c>
      <c r="J978" s="5">
        <f t="shared" si="1"/>
        <v>38.057744</v>
      </c>
      <c r="K978" s="5">
        <f t="shared" si="2"/>
        <v>504.72792729712654</v>
      </c>
      <c r="L978" s="5">
        <f t="shared" si="3"/>
        <v>605.67351275655187</v>
      </c>
      <c r="M978" s="5">
        <f t="shared" si="4"/>
        <v>439.11329674850009</v>
      </c>
      <c r="N978" s="5">
        <f t="shared" si="5"/>
        <v>219.55664837425005</v>
      </c>
      <c r="O978" s="3">
        <f t="shared" si="6"/>
        <v>805.77289953349771</v>
      </c>
      <c r="P978" s="3">
        <f t="shared" si="32"/>
        <v>365.49243918117116</v>
      </c>
      <c r="V978" s="3"/>
      <c r="W978" s="3"/>
      <c r="X978" s="3"/>
      <c r="Y978" s="3"/>
      <c r="Z978" s="3"/>
      <c r="AA978" s="3"/>
      <c r="AB978" s="3"/>
      <c r="AC978" s="3"/>
      <c r="AG978" s="3"/>
    </row>
    <row r="979" spans="1:33" ht="15.75" customHeight="1">
      <c r="A979" s="3">
        <v>17030</v>
      </c>
      <c r="B979" s="3" t="s">
        <v>222</v>
      </c>
      <c r="C979" s="3" t="s">
        <v>104</v>
      </c>
      <c r="D979" s="3" t="s">
        <v>105</v>
      </c>
      <c r="E979" s="3" t="s">
        <v>30</v>
      </c>
      <c r="F979" s="3" t="s">
        <v>105</v>
      </c>
      <c r="G979" s="2">
        <v>35.86</v>
      </c>
      <c r="H979" s="2">
        <v>9</v>
      </c>
      <c r="I979" s="4">
        <f t="shared" si="0"/>
        <v>14.118081999999999</v>
      </c>
      <c r="J979" s="5">
        <f t="shared" si="1"/>
        <v>29.527560000000001</v>
      </c>
      <c r="K979" s="5">
        <f t="shared" si="2"/>
        <v>1471.3600817197712</v>
      </c>
      <c r="L979" s="5">
        <f t="shared" si="3"/>
        <v>1765.6320980637254</v>
      </c>
      <c r="M979" s="5">
        <f t="shared" si="4"/>
        <v>1280.0832710962009</v>
      </c>
      <c r="N979" s="5">
        <f t="shared" si="5"/>
        <v>640.04163554810043</v>
      </c>
      <c r="O979" s="3">
        <f t="shared" si="6"/>
        <v>2348.9528024615283</v>
      </c>
      <c r="P979" s="3">
        <f t="shared" si="32"/>
        <v>1065.4670686866666</v>
      </c>
      <c r="V979" s="3"/>
      <c r="W979" s="3"/>
      <c r="X979" s="3"/>
      <c r="Y979" s="3"/>
      <c r="Z979" s="3"/>
      <c r="AA979" s="3"/>
      <c r="AB979" s="3"/>
      <c r="AC979" s="3"/>
      <c r="AG979" s="3"/>
    </row>
    <row r="980" spans="1:33" ht="15.75" customHeight="1">
      <c r="A980" s="3">
        <v>17031</v>
      </c>
      <c r="B980" s="3" t="s">
        <v>222</v>
      </c>
      <c r="C980" s="3" t="s">
        <v>104</v>
      </c>
      <c r="D980" s="3" t="s">
        <v>105</v>
      </c>
      <c r="E980" s="3" t="s">
        <v>30</v>
      </c>
      <c r="F980" s="3" t="s">
        <v>105</v>
      </c>
      <c r="G980" s="2">
        <v>1.91</v>
      </c>
      <c r="H980" s="2">
        <v>4</v>
      </c>
      <c r="I980" s="4">
        <f t="shared" si="0"/>
        <v>0.75196699999999994</v>
      </c>
      <c r="J980" s="5">
        <f t="shared" si="1"/>
        <v>13.12336</v>
      </c>
      <c r="K980" s="5">
        <f t="shared" si="2"/>
        <v>1.8551653122819545</v>
      </c>
      <c r="L980" s="5">
        <f t="shared" si="3"/>
        <v>2.2261983747383454</v>
      </c>
      <c r="M980" s="5">
        <f t="shared" si="4"/>
        <v>1.6139938216853003</v>
      </c>
      <c r="N980" s="5">
        <f t="shared" si="5"/>
        <v>0.80699691084265013</v>
      </c>
      <c r="O980" s="3">
        <f t="shared" si="6"/>
        <v>2.9616786627925258</v>
      </c>
      <c r="P980" s="3">
        <f t="shared" si="32"/>
        <v>1.3433948438344927</v>
      </c>
      <c r="V980" s="3"/>
      <c r="W980" s="3"/>
      <c r="X980" s="3"/>
      <c r="Y980" s="3"/>
      <c r="Z980" s="3"/>
      <c r="AA980" s="3"/>
      <c r="AB980" s="3"/>
      <c r="AC980" s="3"/>
      <c r="AG980" s="3"/>
    </row>
    <row r="981" spans="1:33" ht="15.75" customHeight="1">
      <c r="A981" s="3">
        <v>17032</v>
      </c>
      <c r="B981" s="3" t="s">
        <v>222</v>
      </c>
      <c r="C981" s="3" t="s">
        <v>104</v>
      </c>
      <c r="D981" s="3" t="s">
        <v>105</v>
      </c>
      <c r="E981" s="3" t="s">
        <v>30</v>
      </c>
      <c r="F981" s="3" t="s">
        <v>105</v>
      </c>
      <c r="G981" s="3"/>
      <c r="H981" s="3"/>
      <c r="I981" s="4">
        <f t="shared" si="0"/>
        <v>0</v>
      </c>
      <c r="J981" s="5">
        <f t="shared" si="1"/>
        <v>0</v>
      </c>
      <c r="K981" s="5">
        <f t="shared" si="2"/>
        <v>0</v>
      </c>
      <c r="L981" s="5">
        <f t="shared" si="3"/>
        <v>0</v>
      </c>
      <c r="M981" s="5">
        <f t="shared" si="4"/>
        <v>0</v>
      </c>
      <c r="N981" s="5">
        <f t="shared" si="5"/>
        <v>0</v>
      </c>
      <c r="O981" s="3">
        <f t="shared" si="6"/>
        <v>0</v>
      </c>
      <c r="P981" s="3">
        <f t="shared" si="32"/>
        <v>0</v>
      </c>
      <c r="V981" s="3"/>
      <c r="W981" s="3"/>
      <c r="X981" s="3"/>
      <c r="Y981" s="3"/>
      <c r="Z981" s="3"/>
      <c r="AA981" s="3"/>
      <c r="AB981" s="3"/>
      <c r="AC981" s="3"/>
      <c r="AG981" s="3"/>
    </row>
    <row r="982" spans="1:33" ht="15.75" customHeight="1">
      <c r="A982" s="3">
        <v>17033</v>
      </c>
      <c r="B982" s="3" t="s">
        <v>222</v>
      </c>
      <c r="C982" s="3" t="s">
        <v>104</v>
      </c>
      <c r="D982" s="3" t="s">
        <v>105</v>
      </c>
      <c r="E982" s="3" t="s">
        <v>30</v>
      </c>
      <c r="F982" s="3" t="s">
        <v>105</v>
      </c>
      <c r="G982" s="3"/>
      <c r="H982" s="3"/>
      <c r="I982" s="4">
        <f t="shared" si="0"/>
        <v>0</v>
      </c>
      <c r="J982" s="5">
        <f t="shared" si="1"/>
        <v>0</v>
      </c>
      <c r="K982" s="5">
        <f t="shared" si="2"/>
        <v>0</v>
      </c>
      <c r="L982" s="5">
        <f t="shared" si="3"/>
        <v>0</v>
      </c>
      <c r="M982" s="5">
        <f t="shared" si="4"/>
        <v>0</v>
      </c>
      <c r="N982" s="5">
        <f t="shared" si="5"/>
        <v>0</v>
      </c>
      <c r="O982" s="3">
        <f t="shared" si="6"/>
        <v>0</v>
      </c>
      <c r="P982" s="3">
        <f t="shared" si="32"/>
        <v>0</v>
      </c>
      <c r="V982" s="3"/>
      <c r="W982" s="3"/>
      <c r="X982" s="3"/>
      <c r="Y982" s="3"/>
      <c r="Z982" s="3"/>
      <c r="AA982" s="3"/>
      <c r="AB982" s="3"/>
      <c r="AC982" s="3"/>
      <c r="AG982" s="3"/>
    </row>
    <row r="983" spans="1:33" ht="15.75" customHeight="1">
      <c r="A983" s="3">
        <v>17034</v>
      </c>
      <c r="B983" s="3" t="s">
        <v>222</v>
      </c>
      <c r="C983" s="3" t="s">
        <v>104</v>
      </c>
      <c r="D983" s="3" t="s">
        <v>105</v>
      </c>
      <c r="E983" s="3" t="s">
        <v>30</v>
      </c>
      <c r="F983" s="3" t="s">
        <v>105</v>
      </c>
      <c r="G983" s="2">
        <v>7.32</v>
      </c>
      <c r="H983" s="2">
        <v>4</v>
      </c>
      <c r="I983" s="4">
        <f t="shared" si="0"/>
        <v>2.8818839999999999</v>
      </c>
      <c r="J983" s="5">
        <f t="shared" si="1"/>
        <v>13.12336</v>
      </c>
      <c r="K983" s="5">
        <f t="shared" si="2"/>
        <v>27.24821409194282</v>
      </c>
      <c r="L983" s="5">
        <f t="shared" si="3"/>
        <v>32.697856910331382</v>
      </c>
      <c r="M983" s="5">
        <f t="shared" si="4"/>
        <v>23.705946259990252</v>
      </c>
      <c r="N983" s="5">
        <f t="shared" si="5"/>
        <v>11.852973129995126</v>
      </c>
      <c r="O983" s="3">
        <f t="shared" si="6"/>
        <v>43.50041138708211</v>
      </c>
      <c r="P983" s="3">
        <f t="shared" si="32"/>
        <v>19.731454697041563</v>
      </c>
      <c r="V983" s="3"/>
      <c r="W983" s="3"/>
      <c r="X983" s="3"/>
      <c r="Y983" s="3"/>
      <c r="Z983" s="3"/>
      <c r="AA983" s="3"/>
      <c r="AB983" s="3"/>
      <c r="AC983" s="3"/>
      <c r="AG983" s="3"/>
    </row>
    <row r="984" spans="1:33" ht="15.75" customHeight="1">
      <c r="A984" s="3">
        <v>17038</v>
      </c>
      <c r="B984" s="3" t="s">
        <v>222</v>
      </c>
      <c r="C984" s="3" t="s">
        <v>104</v>
      </c>
      <c r="D984" s="3" t="s">
        <v>105</v>
      </c>
      <c r="E984" s="3" t="s">
        <v>30</v>
      </c>
      <c r="F984" s="3" t="s">
        <v>105</v>
      </c>
      <c r="G984" s="2">
        <v>10.35</v>
      </c>
      <c r="H984" s="2">
        <v>8</v>
      </c>
      <c r="I984" s="4">
        <f t="shared" si="0"/>
        <v>4.0747949999999999</v>
      </c>
      <c r="J984" s="5">
        <f t="shared" si="1"/>
        <v>26.24672</v>
      </c>
      <c r="K984" s="5">
        <f t="shared" si="2"/>
        <v>108.94983479889459</v>
      </c>
      <c r="L984" s="5">
        <f t="shared" si="3"/>
        <v>130.73980175867351</v>
      </c>
      <c r="M984" s="5">
        <f t="shared" si="4"/>
        <v>94.786356275038287</v>
      </c>
      <c r="N984" s="5">
        <f t="shared" si="5"/>
        <v>47.393178137519143</v>
      </c>
      <c r="O984" s="3">
        <f t="shared" si="6"/>
        <v>173.93296376469524</v>
      </c>
      <c r="P984" s="3">
        <f t="shared" si="32"/>
        <v>78.894665255152248</v>
      </c>
      <c r="V984" s="3"/>
      <c r="W984" s="3"/>
      <c r="X984" s="3"/>
      <c r="Y984" s="3"/>
      <c r="Z984" s="3"/>
      <c r="AA984" s="3"/>
      <c r="AB984" s="3"/>
      <c r="AC984" s="3"/>
      <c r="AG984" s="3"/>
    </row>
    <row r="985" spans="1:33" ht="15.75" customHeight="1">
      <c r="A985" s="3">
        <v>17039</v>
      </c>
      <c r="B985" s="3" t="s">
        <v>222</v>
      </c>
      <c r="C985" s="3" t="s">
        <v>104</v>
      </c>
      <c r="D985" s="3" t="s">
        <v>105</v>
      </c>
      <c r="E985" s="3" t="s">
        <v>30</v>
      </c>
      <c r="F985" s="3" t="s">
        <v>105</v>
      </c>
      <c r="G985" s="2">
        <v>33.03</v>
      </c>
      <c r="H985" s="2">
        <v>15.6</v>
      </c>
      <c r="I985" s="4">
        <f t="shared" si="0"/>
        <v>13.003911</v>
      </c>
      <c r="J985" s="5">
        <f t="shared" si="1"/>
        <v>51.181103999999998</v>
      </c>
      <c r="K985" s="5">
        <f t="shared" si="2"/>
        <v>2163.7029401508667</v>
      </c>
      <c r="L985" s="5">
        <f t="shared" si="3"/>
        <v>2596.4435281810397</v>
      </c>
      <c r="M985" s="5">
        <f t="shared" si="4"/>
        <v>1882.4215579312538</v>
      </c>
      <c r="N985" s="5">
        <f t="shared" si="5"/>
        <v>941.2107789656269</v>
      </c>
      <c r="O985" s="3">
        <f t="shared" si="6"/>
        <v>3454.2435588038506</v>
      </c>
      <c r="P985" s="3">
        <f t="shared" si="32"/>
        <v>1566.8185223950732</v>
      </c>
      <c r="V985" s="3"/>
      <c r="W985" s="3"/>
      <c r="X985" s="3"/>
      <c r="Y985" s="3"/>
      <c r="Z985" s="3"/>
      <c r="AA985" s="3"/>
      <c r="AB985" s="3"/>
      <c r="AC985" s="3"/>
      <c r="AG985" s="3"/>
    </row>
    <row r="986" spans="1:33" ht="15.75" customHeight="1">
      <c r="A986" s="3">
        <v>17040</v>
      </c>
      <c r="B986" s="3" t="s">
        <v>222</v>
      </c>
      <c r="C986" s="3" t="s">
        <v>104</v>
      </c>
      <c r="D986" s="3" t="s">
        <v>105</v>
      </c>
      <c r="E986" s="3" t="s">
        <v>30</v>
      </c>
      <c r="F986" s="3" t="s">
        <v>105</v>
      </c>
      <c r="G986" s="2">
        <v>3.01</v>
      </c>
      <c r="H986" s="2">
        <v>0.74</v>
      </c>
      <c r="I986" s="4">
        <f t="shared" si="0"/>
        <v>1.1850369999999999</v>
      </c>
      <c r="J986" s="5">
        <f t="shared" si="1"/>
        <v>2.4278216000000001</v>
      </c>
      <c r="K986" s="5">
        <f t="shared" si="2"/>
        <v>0.85235517131494787</v>
      </c>
      <c r="L986" s="5">
        <f t="shared" si="3"/>
        <v>1.0228262055779374</v>
      </c>
      <c r="M986" s="5">
        <f t="shared" si="4"/>
        <v>0.74154899904400451</v>
      </c>
      <c r="N986" s="5">
        <f t="shared" si="5"/>
        <v>0.37077449952200225</v>
      </c>
      <c r="O986" s="3">
        <f t="shared" si="6"/>
        <v>1.3607424132457482</v>
      </c>
      <c r="P986" s="3">
        <f t="shared" si="32"/>
        <v>0.61722237618365838</v>
      </c>
      <c r="V986" s="3"/>
      <c r="W986" s="3"/>
      <c r="X986" s="3"/>
      <c r="Y986" s="3"/>
      <c r="Z986" s="3"/>
      <c r="AA986" s="3"/>
      <c r="AB986" s="3"/>
      <c r="AC986" s="3"/>
      <c r="AG986" s="3"/>
    </row>
    <row r="987" spans="1:33" ht="15.75" customHeight="1">
      <c r="A987" s="3">
        <v>17043</v>
      </c>
      <c r="B987" s="3" t="s">
        <v>222</v>
      </c>
      <c r="C987" s="3" t="s">
        <v>104</v>
      </c>
      <c r="D987" s="3" t="s">
        <v>105</v>
      </c>
      <c r="E987" s="3" t="s">
        <v>30</v>
      </c>
      <c r="F987" s="3" t="s">
        <v>105</v>
      </c>
      <c r="G987" s="2">
        <v>33.64</v>
      </c>
      <c r="H987" s="2">
        <v>19.600000000000001</v>
      </c>
      <c r="I987" s="4">
        <f t="shared" si="0"/>
        <v>13.244068</v>
      </c>
      <c r="J987" s="5">
        <f t="shared" si="1"/>
        <v>64.30446400000001</v>
      </c>
      <c r="K987" s="5">
        <f t="shared" si="2"/>
        <v>2819.836547663434</v>
      </c>
      <c r="L987" s="5">
        <f t="shared" si="3"/>
        <v>3383.8038571961206</v>
      </c>
      <c r="M987" s="5">
        <f t="shared" si="4"/>
        <v>2453.2577964671873</v>
      </c>
      <c r="N987" s="5">
        <f t="shared" si="5"/>
        <v>1226.6288982335936</v>
      </c>
      <c r="O987" s="3">
        <f t="shared" si="6"/>
        <v>4501.7280565172887</v>
      </c>
      <c r="P987" s="3">
        <f t="shared" si="32"/>
        <v>2041.949498251171</v>
      </c>
      <c r="V987" s="3"/>
      <c r="W987" s="3"/>
      <c r="X987" s="3"/>
      <c r="Y987" s="3"/>
      <c r="Z987" s="3"/>
      <c r="AA987" s="3"/>
      <c r="AB987" s="3"/>
      <c r="AC987" s="3"/>
      <c r="AG987" s="3"/>
    </row>
    <row r="988" spans="1:33" ht="15.75" customHeight="1">
      <c r="A988" s="3">
        <v>4405</v>
      </c>
      <c r="B988" s="3" t="s">
        <v>222</v>
      </c>
      <c r="C988" s="3" t="s">
        <v>104</v>
      </c>
      <c r="D988" s="3" t="s">
        <v>105</v>
      </c>
      <c r="E988" s="3" t="s">
        <v>30</v>
      </c>
      <c r="F988" s="3" t="s">
        <v>105</v>
      </c>
      <c r="G988" s="2">
        <v>38.39</v>
      </c>
      <c r="H988" s="2">
        <v>29</v>
      </c>
      <c r="I988" s="4">
        <f t="shared" si="0"/>
        <v>15.114143</v>
      </c>
      <c r="J988" s="5">
        <f t="shared" si="1"/>
        <v>95.144360000000006</v>
      </c>
      <c r="K988" s="5">
        <f t="shared" si="2"/>
        <v>5433.6306201598209</v>
      </c>
      <c r="L988" s="5">
        <f t="shared" si="3"/>
        <v>6520.3567441917849</v>
      </c>
      <c r="M988" s="5">
        <f t="shared" si="4"/>
        <v>4727.2586395390435</v>
      </c>
      <c r="N988" s="5">
        <f t="shared" si="5"/>
        <v>2363.6293197695218</v>
      </c>
      <c r="O988" s="3">
        <f t="shared" si="6"/>
        <v>8674.5196035541449</v>
      </c>
      <c r="P988" s="3">
        <f t="shared" si="32"/>
        <v>3934.695905587585</v>
      </c>
      <c r="V988" s="3"/>
      <c r="W988" s="3"/>
      <c r="X988" s="3"/>
      <c r="Y988" s="3"/>
      <c r="Z988" s="3"/>
      <c r="AA988" s="3"/>
      <c r="AB988" s="3"/>
      <c r="AC988" s="3"/>
      <c r="AG988" s="3"/>
    </row>
    <row r="989" spans="1:33" ht="15.75" customHeight="1">
      <c r="A989" s="3">
        <v>4404</v>
      </c>
      <c r="B989" s="3" t="s">
        <v>222</v>
      </c>
      <c r="C989" s="3" t="s">
        <v>104</v>
      </c>
      <c r="D989" s="3" t="s">
        <v>105</v>
      </c>
      <c r="E989" s="3" t="s">
        <v>30</v>
      </c>
      <c r="F989" s="3" t="s">
        <v>105</v>
      </c>
      <c r="G989" s="2">
        <v>24.4</v>
      </c>
      <c r="H989" s="2">
        <v>24</v>
      </c>
      <c r="I989" s="4">
        <f t="shared" si="0"/>
        <v>9.6062799999999999</v>
      </c>
      <c r="J989" s="5">
        <f t="shared" si="1"/>
        <v>78.740160000000003</v>
      </c>
      <c r="K989" s="5">
        <f t="shared" si="2"/>
        <v>1816.5476061295217</v>
      </c>
      <c r="L989" s="5">
        <f t="shared" si="3"/>
        <v>2179.8571273554257</v>
      </c>
      <c r="M989" s="5">
        <f t="shared" si="4"/>
        <v>1580.3964173326835</v>
      </c>
      <c r="N989" s="5">
        <f t="shared" si="5"/>
        <v>790.19820866634177</v>
      </c>
      <c r="O989" s="3">
        <f t="shared" si="6"/>
        <v>2900.0274258054742</v>
      </c>
      <c r="P989" s="3">
        <f t="shared" si="32"/>
        <v>1315.4303131361044</v>
      </c>
      <c r="V989" s="3"/>
      <c r="W989" s="3"/>
      <c r="X989" s="3"/>
      <c r="Y989" s="3"/>
      <c r="Z989" s="3"/>
      <c r="AA989" s="3"/>
      <c r="AB989" s="3"/>
      <c r="AC989" s="3"/>
      <c r="AG989" s="3"/>
    </row>
    <row r="990" spans="1:33" ht="15.75" customHeight="1">
      <c r="A990" s="3">
        <v>4403</v>
      </c>
      <c r="B990" s="3" t="s">
        <v>222</v>
      </c>
      <c r="C990" s="3" t="s">
        <v>104</v>
      </c>
      <c r="D990" s="3" t="s">
        <v>105</v>
      </c>
      <c r="E990" s="3" t="s">
        <v>30</v>
      </c>
      <c r="F990" s="3" t="s">
        <v>105</v>
      </c>
      <c r="G990" s="2">
        <v>35.36</v>
      </c>
      <c r="H990" s="2">
        <v>29.6</v>
      </c>
      <c r="I990" s="4">
        <f t="shared" si="0"/>
        <v>13.921232</v>
      </c>
      <c r="J990" s="5">
        <f t="shared" si="1"/>
        <v>97.112864000000002</v>
      </c>
      <c r="K990" s="5">
        <f t="shared" si="2"/>
        <v>4705.1352652096566</v>
      </c>
      <c r="L990" s="5">
        <f t="shared" si="3"/>
        <v>5646.1623182515877</v>
      </c>
      <c r="M990" s="5">
        <f t="shared" si="4"/>
        <v>4093.4676807324008</v>
      </c>
      <c r="N990" s="5">
        <f t="shared" si="5"/>
        <v>2046.7338403662004</v>
      </c>
      <c r="O990" s="3">
        <f t="shared" si="6"/>
        <v>7511.5131941439549</v>
      </c>
      <c r="P990" s="3">
        <f t="shared" si="32"/>
        <v>3407.1650720180269</v>
      </c>
      <c r="V990" s="3"/>
      <c r="W990" s="3"/>
      <c r="X990" s="3"/>
      <c r="Y990" s="3"/>
      <c r="Z990" s="3"/>
      <c r="AA990" s="3"/>
      <c r="AB990" s="3"/>
      <c r="AC990" s="3"/>
      <c r="AG990" s="3"/>
    </row>
    <row r="991" spans="1:33" ht="15.75" customHeight="1">
      <c r="A991" s="3">
        <v>4401</v>
      </c>
      <c r="B991" s="3" t="s">
        <v>222</v>
      </c>
      <c r="C991" s="3" t="s">
        <v>104</v>
      </c>
      <c r="D991" s="3" t="s">
        <v>105</v>
      </c>
      <c r="E991" s="3" t="s">
        <v>30</v>
      </c>
      <c r="F991" s="3" t="s">
        <v>105</v>
      </c>
      <c r="G991" s="2">
        <v>20.7</v>
      </c>
      <c r="H991" s="2">
        <v>21.2</v>
      </c>
      <c r="I991" s="4">
        <f t="shared" si="0"/>
        <v>8.1495899999999999</v>
      </c>
      <c r="J991" s="5">
        <f t="shared" si="1"/>
        <v>69.553808000000004</v>
      </c>
      <c r="K991" s="5">
        <f t="shared" si="2"/>
        <v>1154.8682488682828</v>
      </c>
      <c r="L991" s="5">
        <f t="shared" si="3"/>
        <v>1385.8418986419392</v>
      </c>
      <c r="M991" s="5">
        <f t="shared" si="4"/>
        <v>1004.735376515406</v>
      </c>
      <c r="N991" s="5">
        <f t="shared" si="5"/>
        <v>502.36768825770298</v>
      </c>
      <c r="O991" s="3">
        <f t="shared" si="6"/>
        <v>1843.6894159057699</v>
      </c>
      <c r="P991" s="3">
        <f t="shared" si="32"/>
        <v>836.28345170461387</v>
      </c>
      <c r="V991" s="3"/>
      <c r="W991" s="3"/>
      <c r="X991" s="3"/>
      <c r="Y991" s="3"/>
      <c r="Z991" s="3"/>
      <c r="AA991" s="3"/>
      <c r="AB991" s="3"/>
      <c r="AC991" s="3"/>
      <c r="AG991" s="3"/>
    </row>
    <row r="992" spans="1:33" ht="15.75" customHeight="1">
      <c r="A992" s="3">
        <v>4400</v>
      </c>
      <c r="B992" s="3" t="s">
        <v>222</v>
      </c>
      <c r="C992" s="3" t="s">
        <v>104</v>
      </c>
      <c r="D992" s="3" t="s">
        <v>105</v>
      </c>
      <c r="E992" s="3" t="s">
        <v>30</v>
      </c>
      <c r="F992" s="3" t="s">
        <v>105</v>
      </c>
      <c r="G992" s="3"/>
      <c r="H992" s="3"/>
      <c r="I992" s="4">
        <f t="shared" si="0"/>
        <v>0</v>
      </c>
      <c r="J992" s="5">
        <f t="shared" si="1"/>
        <v>0</v>
      </c>
      <c r="K992" s="5">
        <f t="shared" si="2"/>
        <v>0</v>
      </c>
      <c r="L992" s="5">
        <f t="shared" si="3"/>
        <v>0</v>
      </c>
      <c r="M992" s="5">
        <f t="shared" si="4"/>
        <v>0</v>
      </c>
      <c r="N992" s="5">
        <f t="shared" si="5"/>
        <v>0</v>
      </c>
      <c r="O992" s="3">
        <f t="shared" si="6"/>
        <v>0</v>
      </c>
      <c r="P992" s="3">
        <f t="shared" si="32"/>
        <v>0</v>
      </c>
      <c r="V992" s="3"/>
      <c r="W992" s="3"/>
      <c r="X992" s="3"/>
      <c r="Y992" s="3"/>
      <c r="Z992" s="3"/>
      <c r="AA992" s="3"/>
      <c r="AB992" s="3"/>
      <c r="AC992" s="3"/>
      <c r="AG992" s="3"/>
    </row>
    <row r="993" spans="1:33" ht="15.75" customHeight="1">
      <c r="A993" s="3">
        <v>4395</v>
      </c>
      <c r="B993" s="3" t="s">
        <v>222</v>
      </c>
      <c r="C993" s="3" t="s">
        <v>104</v>
      </c>
      <c r="D993" s="3" t="s">
        <v>105</v>
      </c>
      <c r="E993" s="3" t="s">
        <v>30</v>
      </c>
      <c r="F993" s="3" t="s">
        <v>105</v>
      </c>
      <c r="G993" s="2">
        <v>16.7</v>
      </c>
      <c r="H993" s="2">
        <v>19.399999999999999</v>
      </c>
      <c r="I993" s="4">
        <f t="shared" si="0"/>
        <v>6.5747899999999992</v>
      </c>
      <c r="J993" s="5">
        <f t="shared" si="1"/>
        <v>63.648295999999995</v>
      </c>
      <c r="K993" s="5">
        <f t="shared" si="2"/>
        <v>687.84496357562125</v>
      </c>
      <c r="L993" s="5">
        <f t="shared" si="3"/>
        <v>825.41395629074543</v>
      </c>
      <c r="M993" s="5">
        <f t="shared" si="4"/>
        <v>598.42511831079037</v>
      </c>
      <c r="N993" s="5">
        <f t="shared" si="5"/>
        <v>299.21255915539518</v>
      </c>
      <c r="O993" s="3">
        <f t="shared" si="6"/>
        <v>1098.1100921003003</v>
      </c>
      <c r="P993" s="3">
        <f t="shared" si="32"/>
        <v>498.09435919669352</v>
      </c>
      <c r="V993" s="3"/>
      <c r="W993" s="3"/>
      <c r="X993" s="3"/>
      <c r="Y993" s="3"/>
      <c r="Z993" s="3"/>
      <c r="AA993" s="3"/>
      <c r="AB993" s="3"/>
      <c r="AC993" s="3"/>
      <c r="AG993" s="3"/>
    </row>
    <row r="994" spans="1:33" ht="15.75" customHeight="1">
      <c r="A994" s="3">
        <v>22026</v>
      </c>
      <c r="B994" s="3" t="s">
        <v>222</v>
      </c>
      <c r="C994" s="3" t="s">
        <v>106</v>
      </c>
      <c r="D994" s="3" t="s">
        <v>107</v>
      </c>
      <c r="E994" s="3" t="s">
        <v>30</v>
      </c>
      <c r="F994" s="3" t="s">
        <v>108</v>
      </c>
      <c r="G994" s="2">
        <v>20.3</v>
      </c>
      <c r="H994" s="2">
        <v>6.5</v>
      </c>
      <c r="I994" s="4">
        <f t="shared" si="0"/>
        <v>7.9921100000000003</v>
      </c>
      <c r="J994" s="5">
        <f t="shared" si="1"/>
        <v>21.32546</v>
      </c>
      <c r="K994" s="5">
        <f t="shared" si="2"/>
        <v>340.53466037106716</v>
      </c>
      <c r="L994" s="5">
        <f t="shared" si="3"/>
        <v>408.64159244528059</v>
      </c>
      <c r="M994" s="5">
        <f t="shared" si="4"/>
        <v>296.26515452282842</v>
      </c>
      <c r="N994" s="5">
        <f t="shared" si="5"/>
        <v>148.13257726141421</v>
      </c>
      <c r="O994" s="3">
        <f t="shared" si="6"/>
        <v>543.64655854939019</v>
      </c>
      <c r="P994" s="3">
        <f t="shared" si="32"/>
        <v>246.59393093476166</v>
      </c>
      <c r="V994" s="3"/>
      <c r="W994" s="3"/>
      <c r="X994" s="3"/>
      <c r="Y994" s="3"/>
      <c r="Z994" s="3"/>
      <c r="AA994" s="3"/>
      <c r="AB994" s="3"/>
      <c r="AC994" s="3"/>
      <c r="AG994" s="3"/>
    </row>
    <row r="995" spans="1:33" ht="15.75" customHeight="1">
      <c r="A995" s="3">
        <v>20694</v>
      </c>
      <c r="B995" s="3" t="s">
        <v>222</v>
      </c>
      <c r="C995" s="3" t="s">
        <v>106</v>
      </c>
      <c r="D995" s="3" t="s">
        <v>107</v>
      </c>
      <c r="E995" s="3" t="s">
        <v>58</v>
      </c>
      <c r="F995" s="3" t="s">
        <v>108</v>
      </c>
      <c r="G995" s="3"/>
      <c r="H995" s="3"/>
      <c r="I995" s="4">
        <f t="shared" si="0"/>
        <v>0</v>
      </c>
      <c r="J995" s="5">
        <f t="shared" si="1"/>
        <v>0</v>
      </c>
      <c r="K995" s="5">
        <f t="shared" si="2"/>
        <v>0</v>
      </c>
      <c r="L995" s="5">
        <f t="shared" si="3"/>
        <v>0</v>
      </c>
      <c r="M995" s="5">
        <f t="shared" si="4"/>
        <v>0</v>
      </c>
      <c r="N995" s="5">
        <f t="shared" si="5"/>
        <v>0</v>
      </c>
      <c r="O995" s="3">
        <f t="shared" si="6"/>
        <v>0</v>
      </c>
      <c r="P995" s="3">
        <f t="shared" si="32"/>
        <v>0</v>
      </c>
      <c r="V995" s="3"/>
      <c r="W995" s="3"/>
      <c r="X995" s="3"/>
      <c r="Y995" s="3"/>
      <c r="Z995" s="3"/>
      <c r="AA995" s="3"/>
      <c r="AB995" s="3"/>
      <c r="AC995" s="3"/>
      <c r="AG995" s="3"/>
    </row>
    <row r="996" spans="1:33" ht="15.75" customHeight="1">
      <c r="A996" s="3">
        <v>16992</v>
      </c>
      <c r="B996" s="3" t="s">
        <v>222</v>
      </c>
      <c r="C996" s="3" t="s">
        <v>81</v>
      </c>
      <c r="D996" s="3" t="s">
        <v>82</v>
      </c>
      <c r="E996" s="3" t="s">
        <v>30</v>
      </c>
      <c r="F996" s="3" t="s">
        <v>83</v>
      </c>
      <c r="G996" s="2">
        <v>11</v>
      </c>
      <c r="H996" s="2">
        <v>6.5</v>
      </c>
      <c r="I996" s="4">
        <f t="shared" si="0"/>
        <v>4.3307000000000002</v>
      </c>
      <c r="J996" s="5">
        <f t="shared" si="1"/>
        <v>21.32546</v>
      </c>
      <c r="K996" s="5">
        <f t="shared" si="2"/>
        <v>99.989550595498855</v>
      </c>
      <c r="L996" s="5">
        <f t="shared" si="3"/>
        <v>119.98746071459863</v>
      </c>
      <c r="M996" s="5">
        <f t="shared" si="4"/>
        <v>86.990909018083997</v>
      </c>
      <c r="N996" s="5">
        <f t="shared" si="5"/>
        <v>43.495454509041998</v>
      </c>
      <c r="O996" s="3">
        <f t="shared" si="6"/>
        <v>159.62831804818413</v>
      </c>
      <c r="P996" s="3">
        <f t="shared" si="32"/>
        <v>72.406187102589612</v>
      </c>
      <c r="V996" s="3"/>
      <c r="W996" s="3"/>
      <c r="X996" s="3"/>
      <c r="Y996" s="3"/>
      <c r="Z996" s="3"/>
      <c r="AA996" s="3"/>
      <c r="AB996" s="3"/>
      <c r="AC996" s="3"/>
      <c r="AG996" s="3"/>
    </row>
    <row r="997" spans="1:33" ht="15.75" customHeight="1">
      <c r="A997" s="3">
        <v>16991</v>
      </c>
      <c r="B997" s="3" t="s">
        <v>222</v>
      </c>
      <c r="C997" s="3" t="s">
        <v>81</v>
      </c>
      <c r="D997" s="3" t="s">
        <v>82</v>
      </c>
      <c r="E997" s="3" t="s">
        <v>19</v>
      </c>
      <c r="F997" s="3" t="s">
        <v>83</v>
      </c>
      <c r="G997" s="2">
        <v>9.64</v>
      </c>
      <c r="H997" s="2">
        <v>6.4</v>
      </c>
      <c r="I997" s="4">
        <f t="shared" si="0"/>
        <v>3.7952680000000001</v>
      </c>
      <c r="J997" s="5">
        <f t="shared" si="1"/>
        <v>20.997376000000003</v>
      </c>
      <c r="K997" s="5">
        <f t="shared" si="2"/>
        <v>75.611861694246173</v>
      </c>
      <c r="L997" s="5">
        <f t="shared" si="3"/>
        <v>90.734234033095404</v>
      </c>
      <c r="M997" s="5">
        <f t="shared" si="4"/>
        <v>65.782319673994166</v>
      </c>
      <c r="N997" s="5">
        <f t="shared" si="5"/>
        <v>32.891159836997083</v>
      </c>
      <c r="O997" s="3">
        <f t="shared" si="6"/>
        <v>120.71055660177929</v>
      </c>
      <c r="P997" s="3">
        <f t="shared" si="32"/>
        <v>54.753387453020217</v>
      </c>
      <c r="V997" s="3"/>
      <c r="W997" s="3"/>
      <c r="X997" s="3"/>
      <c r="Y997" s="3"/>
      <c r="Z997" s="3"/>
      <c r="AA997" s="3"/>
      <c r="AB997" s="3"/>
      <c r="AC997" s="3"/>
      <c r="AG997" s="3"/>
    </row>
    <row r="998" spans="1:33" ht="15.75" customHeight="1">
      <c r="A998" s="3">
        <v>4390</v>
      </c>
      <c r="B998" s="3" t="s">
        <v>222</v>
      </c>
      <c r="C998" s="3" t="s">
        <v>81</v>
      </c>
      <c r="D998" s="3" t="s">
        <v>82</v>
      </c>
      <c r="E998" s="3" t="s">
        <v>19</v>
      </c>
      <c r="F998" s="3" t="s">
        <v>83</v>
      </c>
      <c r="G998" s="2">
        <v>5.6</v>
      </c>
      <c r="H998" s="2">
        <v>7.4</v>
      </c>
      <c r="I998" s="4">
        <f t="shared" si="0"/>
        <v>2.20472</v>
      </c>
      <c r="J998" s="5">
        <f t="shared" si="1"/>
        <v>24.278216</v>
      </c>
      <c r="K998" s="5">
        <f t="shared" si="2"/>
        <v>29.502829077423833</v>
      </c>
      <c r="L998" s="5">
        <f t="shared" si="3"/>
        <v>35.403394892908601</v>
      </c>
      <c r="M998" s="5">
        <f t="shared" si="4"/>
        <v>25.667461297358734</v>
      </c>
      <c r="N998" s="5">
        <f t="shared" si="5"/>
        <v>12.833730648679367</v>
      </c>
      <c r="O998" s="3">
        <f t="shared" si="6"/>
        <v>47.099791480653273</v>
      </c>
      <c r="P998" s="3">
        <f t="shared" si="32"/>
        <v>21.36410604421533</v>
      </c>
      <c r="V998" s="3"/>
      <c r="W998" s="3"/>
      <c r="X998" s="3"/>
      <c r="Y998" s="3"/>
      <c r="Z998" s="3"/>
      <c r="AA998" s="3"/>
      <c r="AB998" s="3"/>
      <c r="AC998" s="3"/>
      <c r="AG998" s="3"/>
    </row>
    <row r="999" spans="1:33" ht="15.75" customHeight="1">
      <c r="A999" s="3">
        <v>17017</v>
      </c>
      <c r="B999" s="3" t="s">
        <v>222</v>
      </c>
      <c r="C999" s="3" t="s">
        <v>84</v>
      </c>
      <c r="D999" s="3" t="s">
        <v>87</v>
      </c>
      <c r="E999" s="3" t="s">
        <v>19</v>
      </c>
      <c r="F999" s="3" t="s">
        <v>88</v>
      </c>
      <c r="G999" s="2">
        <v>4.93</v>
      </c>
      <c r="H999" s="2">
        <v>7.4</v>
      </c>
      <c r="I999" s="4">
        <f t="shared" si="0"/>
        <v>1.9409409999999998</v>
      </c>
      <c r="J999" s="5">
        <f t="shared" si="1"/>
        <v>24.278216</v>
      </c>
      <c r="K999" s="5">
        <f t="shared" si="2"/>
        <v>22.86553923609306</v>
      </c>
      <c r="L999" s="5">
        <f t="shared" si="3"/>
        <v>27.438647083311672</v>
      </c>
      <c r="M999" s="5">
        <f t="shared" si="4"/>
        <v>19.893019135400962</v>
      </c>
      <c r="N999" s="5">
        <f t="shared" si="5"/>
        <v>9.9465095677004811</v>
      </c>
      <c r="O999" s="3">
        <f t="shared" si="6"/>
        <v>36.503690113460763</v>
      </c>
      <c r="P999" s="3">
        <f t="shared" si="32"/>
        <v>16.557795312310237</v>
      </c>
      <c r="V999" s="3"/>
      <c r="W999" s="3"/>
      <c r="X999" s="3"/>
      <c r="Y999" s="3"/>
      <c r="Z999" s="3"/>
      <c r="AA999" s="3"/>
      <c r="AB999" s="3"/>
      <c r="AC999" s="3"/>
      <c r="AG999" s="3"/>
    </row>
    <row r="1000" spans="1:33" ht="15.75" customHeight="1">
      <c r="A1000" s="3">
        <v>23483</v>
      </c>
      <c r="B1000" s="3" t="s">
        <v>222</v>
      </c>
      <c r="C1000" s="3" t="s">
        <v>84</v>
      </c>
      <c r="D1000" s="3" t="s">
        <v>87</v>
      </c>
      <c r="E1000" s="3" t="s">
        <v>19</v>
      </c>
      <c r="F1000" s="3" t="s">
        <v>88</v>
      </c>
      <c r="G1000" s="2">
        <v>6.62</v>
      </c>
      <c r="H1000" s="2">
        <v>7.7</v>
      </c>
      <c r="I1000" s="4">
        <f t="shared" si="0"/>
        <v>2.6062940000000001</v>
      </c>
      <c r="J1000" s="5">
        <f t="shared" si="1"/>
        <v>25.262468000000002</v>
      </c>
      <c r="K1000" s="5">
        <f t="shared" si="2"/>
        <v>42.900523675275053</v>
      </c>
      <c r="L1000" s="5">
        <f t="shared" si="3"/>
        <v>51.480628410330063</v>
      </c>
      <c r="M1000" s="5">
        <f t="shared" si="4"/>
        <v>37.323455597489293</v>
      </c>
      <c r="N1000" s="5">
        <f t="shared" si="5"/>
        <v>18.661727798744646</v>
      </c>
      <c r="O1000" s="3">
        <f t="shared" si="6"/>
        <v>68.488541021392848</v>
      </c>
      <c r="P1000" s="3">
        <f t="shared" si="32"/>
        <v>31.065879639735805</v>
      </c>
      <c r="V1000" s="3"/>
      <c r="W1000" s="3"/>
      <c r="X1000" s="3"/>
      <c r="Y1000" s="3"/>
      <c r="Z1000" s="3"/>
      <c r="AA1000" s="3"/>
      <c r="AB1000" s="3"/>
      <c r="AC1000" s="3"/>
      <c r="AG1000" s="3"/>
    </row>
    <row r="1001" spans="1:33" ht="15.75" customHeight="1">
      <c r="A1001" s="3">
        <v>16971</v>
      </c>
      <c r="B1001" s="3" t="s">
        <v>222</v>
      </c>
      <c r="C1001" s="3" t="s">
        <v>55</v>
      </c>
      <c r="D1001" s="3" t="s">
        <v>56</v>
      </c>
      <c r="E1001" s="3" t="s">
        <v>22</v>
      </c>
      <c r="F1001" s="3" t="s">
        <v>57</v>
      </c>
      <c r="G1001" s="2">
        <v>18</v>
      </c>
      <c r="H1001" s="2">
        <v>7.3</v>
      </c>
      <c r="I1001" s="4">
        <f t="shared" si="0"/>
        <v>7.0865999999999998</v>
      </c>
      <c r="J1001" s="5">
        <f t="shared" si="1"/>
        <v>23.950132</v>
      </c>
      <c r="K1001" s="5">
        <f t="shared" si="2"/>
        <v>300.69330587218542</v>
      </c>
      <c r="L1001" s="5">
        <f t="shared" si="3"/>
        <v>360.83196704662248</v>
      </c>
      <c r="M1001" s="5">
        <f t="shared" si="4"/>
        <v>261.60317610880128</v>
      </c>
      <c r="N1001" s="5">
        <f t="shared" si="5"/>
        <v>130.80158805440064</v>
      </c>
      <c r="O1001" s="3">
        <f t="shared" si="6"/>
        <v>480.04182815965032</v>
      </c>
      <c r="P1001" s="3">
        <f t="shared" si="32"/>
        <v>217.74331053406854</v>
      </c>
      <c r="V1001" s="3"/>
      <c r="W1001" s="3"/>
      <c r="X1001" s="3"/>
      <c r="Y1001" s="3"/>
      <c r="Z1001" s="3"/>
      <c r="AA1001" s="3"/>
      <c r="AB1001" s="3"/>
      <c r="AC1001" s="3"/>
      <c r="AG1001" s="3"/>
    </row>
    <row r="1002" spans="1:33" ht="15.75" customHeight="1">
      <c r="A1002" s="3">
        <v>16970</v>
      </c>
      <c r="B1002" s="3" t="s">
        <v>222</v>
      </c>
      <c r="C1002" s="3" t="s">
        <v>55</v>
      </c>
      <c r="D1002" s="3" t="s">
        <v>56</v>
      </c>
      <c r="E1002" s="3" t="s">
        <v>22</v>
      </c>
      <c r="F1002" s="3" t="s">
        <v>57</v>
      </c>
      <c r="G1002" s="2">
        <v>9.8000000000000007</v>
      </c>
      <c r="H1002" s="2">
        <v>7.2</v>
      </c>
      <c r="I1002" s="4">
        <f t="shared" si="0"/>
        <v>3.85826</v>
      </c>
      <c r="J1002" s="5">
        <f t="shared" si="1"/>
        <v>23.622047999999999</v>
      </c>
      <c r="K1002" s="5">
        <f t="shared" si="2"/>
        <v>87.910456913134539</v>
      </c>
      <c r="L1002" s="5">
        <f t="shared" si="3"/>
        <v>105.49254829576144</v>
      </c>
      <c r="M1002" s="5">
        <f t="shared" si="4"/>
        <v>76.482097514427039</v>
      </c>
      <c r="N1002" s="5">
        <f t="shared" si="5"/>
        <v>38.24104875721352</v>
      </c>
      <c r="O1002" s="3">
        <f t="shared" si="6"/>
        <v>140.34464893897362</v>
      </c>
      <c r="P1002" s="3">
        <f t="shared" si="32"/>
        <v>63.659261929047034</v>
      </c>
      <c r="V1002" s="3"/>
      <c r="W1002" s="3"/>
      <c r="X1002" s="3"/>
      <c r="Y1002" s="3"/>
      <c r="Z1002" s="3"/>
      <c r="AA1002" s="3"/>
      <c r="AB1002" s="3"/>
      <c r="AC1002" s="3"/>
      <c r="AG1002" s="3"/>
    </row>
    <row r="1003" spans="1:33" ht="15.75" customHeight="1">
      <c r="A1003" s="3">
        <v>16969</v>
      </c>
      <c r="B1003" s="3" t="s">
        <v>222</v>
      </c>
      <c r="C1003" s="3" t="s">
        <v>55</v>
      </c>
      <c r="D1003" s="3" t="s">
        <v>56</v>
      </c>
      <c r="E1003" s="3" t="s">
        <v>19</v>
      </c>
      <c r="F1003" s="3" t="s">
        <v>57</v>
      </c>
      <c r="G1003" s="2">
        <v>26</v>
      </c>
      <c r="H1003" s="2">
        <v>8.4</v>
      </c>
      <c r="I1003" s="4">
        <f t="shared" si="0"/>
        <v>10.2362</v>
      </c>
      <c r="J1003" s="5">
        <f t="shared" si="1"/>
        <v>27.559056000000002</v>
      </c>
      <c r="K1003" s="5">
        <f t="shared" si="2"/>
        <v>721.90802810105617</v>
      </c>
      <c r="L1003" s="5">
        <f t="shared" si="3"/>
        <v>866.28963372126736</v>
      </c>
      <c r="M1003" s="5">
        <f t="shared" si="4"/>
        <v>628.05998444791885</v>
      </c>
      <c r="N1003" s="5">
        <f t="shared" si="5"/>
        <v>314.02999222395943</v>
      </c>
      <c r="O1003" s="3">
        <f t="shared" si="6"/>
        <v>1152.4900714619312</v>
      </c>
      <c r="P1003" s="3">
        <f t="shared" si="32"/>
        <v>522.76070291588678</v>
      </c>
      <c r="V1003" s="3"/>
      <c r="W1003" s="3"/>
      <c r="X1003" s="3"/>
      <c r="Y1003" s="3"/>
      <c r="Z1003" s="3"/>
      <c r="AA1003" s="3"/>
      <c r="AB1003" s="3"/>
      <c r="AC1003" s="3"/>
      <c r="AG1003" s="3"/>
    </row>
    <row r="1004" spans="1:33" ht="15.75" customHeight="1">
      <c r="A1004" s="3">
        <v>20674</v>
      </c>
      <c r="B1004" s="3" t="s">
        <v>222</v>
      </c>
      <c r="C1004" s="3" t="s">
        <v>133</v>
      </c>
      <c r="D1004" s="3" t="s">
        <v>134</v>
      </c>
      <c r="E1004" s="3" t="s">
        <v>58</v>
      </c>
      <c r="F1004" s="3" t="s">
        <v>135</v>
      </c>
      <c r="G1004" s="3"/>
      <c r="H1004" s="3"/>
      <c r="I1004" s="4">
        <f t="shared" si="0"/>
        <v>0</v>
      </c>
      <c r="J1004" s="5">
        <f t="shared" si="1"/>
        <v>0</v>
      </c>
      <c r="K1004" s="5">
        <f t="shared" si="2"/>
        <v>0</v>
      </c>
      <c r="L1004" s="5">
        <f t="shared" si="3"/>
        <v>0</v>
      </c>
      <c r="M1004" s="5">
        <f t="shared" si="4"/>
        <v>0</v>
      </c>
      <c r="N1004" s="5">
        <f t="shared" si="5"/>
        <v>0</v>
      </c>
      <c r="O1004" s="3">
        <f t="shared" si="6"/>
        <v>0</v>
      </c>
      <c r="P1004" s="3">
        <f t="shared" si="32"/>
        <v>0</v>
      </c>
      <c r="V1004" s="3"/>
      <c r="W1004" s="3"/>
      <c r="X1004" s="3"/>
      <c r="Y1004" s="3"/>
      <c r="Z1004" s="3"/>
      <c r="AA1004" s="3"/>
      <c r="AB1004" s="3"/>
      <c r="AC1004" s="3"/>
      <c r="AG1004" s="3"/>
    </row>
    <row r="1005" spans="1:33" ht="15.75" customHeight="1">
      <c r="A1005" s="3">
        <v>20670</v>
      </c>
      <c r="B1005" s="3" t="s">
        <v>222</v>
      </c>
      <c r="C1005" s="3" t="s">
        <v>133</v>
      </c>
      <c r="D1005" s="3" t="s">
        <v>134</v>
      </c>
      <c r="E1005" s="3" t="s">
        <v>22</v>
      </c>
      <c r="F1005" s="3" t="s">
        <v>135</v>
      </c>
      <c r="G1005" s="2">
        <v>22.31</v>
      </c>
      <c r="H1005" s="2">
        <v>8.7100000000000009</v>
      </c>
      <c r="I1005" s="4">
        <f t="shared" si="0"/>
        <v>8.7834469999999989</v>
      </c>
      <c r="J1005" s="5">
        <f t="shared" si="1"/>
        <v>28.576116400000004</v>
      </c>
      <c r="K1005" s="5">
        <f t="shared" si="2"/>
        <v>551.15428097991241</v>
      </c>
      <c r="L1005" s="5">
        <f t="shared" si="3"/>
        <v>661.3851371758949</v>
      </c>
      <c r="M1005" s="5">
        <f t="shared" si="4"/>
        <v>479.50422445252377</v>
      </c>
      <c r="N1005" s="5">
        <f t="shared" si="5"/>
        <v>239.75211222626189</v>
      </c>
      <c r="O1005" s="3">
        <f t="shared" si="6"/>
        <v>879.89025187038112</v>
      </c>
      <c r="P1005" s="3">
        <f t="shared" si="32"/>
        <v>399.11150468578313</v>
      </c>
      <c r="V1005" s="3"/>
      <c r="W1005" s="3"/>
      <c r="X1005" s="3"/>
      <c r="Y1005" s="3"/>
      <c r="Z1005" s="3"/>
      <c r="AA1005" s="3"/>
      <c r="AB1005" s="3"/>
      <c r="AC1005" s="3"/>
      <c r="AG1005" s="3"/>
    </row>
    <row r="1006" spans="1:33" ht="15.75" customHeight="1">
      <c r="A1006" s="3">
        <v>22034</v>
      </c>
      <c r="B1006" s="3" t="s">
        <v>222</v>
      </c>
      <c r="C1006" s="3" t="s">
        <v>140</v>
      </c>
      <c r="D1006" s="3" t="s">
        <v>141</v>
      </c>
      <c r="E1006" s="3" t="s">
        <v>19</v>
      </c>
      <c r="F1006" s="3" t="s">
        <v>141</v>
      </c>
      <c r="G1006" s="2">
        <v>11.4</v>
      </c>
      <c r="H1006" s="2">
        <v>5.63</v>
      </c>
      <c r="I1006" s="4">
        <f t="shared" si="0"/>
        <v>4.4881799999999998</v>
      </c>
      <c r="J1006" s="5">
        <f t="shared" si="1"/>
        <v>18.4711292</v>
      </c>
      <c r="K1006" s="5">
        <f t="shared" si="2"/>
        <v>93.019497055373805</v>
      </c>
      <c r="L1006" s="5">
        <f t="shared" si="3"/>
        <v>111.62339646644857</v>
      </c>
      <c r="M1006" s="5">
        <f t="shared" si="4"/>
        <v>80.92696243817521</v>
      </c>
      <c r="N1006" s="5">
        <f t="shared" si="5"/>
        <v>40.463481219087605</v>
      </c>
      <c r="O1006" s="3">
        <f t="shared" si="6"/>
        <v>148.50097607405149</v>
      </c>
      <c r="P1006" s="3">
        <f t="shared" si="32"/>
        <v>67.358909684742315</v>
      </c>
      <c r="V1006" s="3"/>
      <c r="W1006" s="3"/>
      <c r="X1006" s="3"/>
      <c r="Y1006" s="3"/>
      <c r="Z1006" s="3"/>
      <c r="AA1006" s="3"/>
      <c r="AB1006" s="3"/>
      <c r="AC1006" s="3"/>
      <c r="AG1006" s="3"/>
    </row>
    <row r="1007" spans="1:33" ht="15.75" customHeight="1">
      <c r="A1007" s="3">
        <v>22041</v>
      </c>
      <c r="B1007" s="3" t="s">
        <v>222</v>
      </c>
      <c r="C1007" s="3" t="s">
        <v>140</v>
      </c>
      <c r="D1007" s="3" t="s">
        <v>141</v>
      </c>
      <c r="E1007" s="3" t="s">
        <v>19</v>
      </c>
      <c r="F1007" s="3" t="s">
        <v>141</v>
      </c>
      <c r="G1007" s="3"/>
      <c r="H1007" s="3"/>
      <c r="I1007" s="4">
        <f t="shared" si="0"/>
        <v>0</v>
      </c>
      <c r="J1007" s="5">
        <f t="shared" si="1"/>
        <v>0</v>
      </c>
      <c r="K1007" s="5">
        <f t="shared" si="2"/>
        <v>0</v>
      </c>
      <c r="L1007" s="5">
        <f t="shared" si="3"/>
        <v>0</v>
      </c>
      <c r="M1007" s="5">
        <f t="shared" si="4"/>
        <v>0</v>
      </c>
      <c r="N1007" s="5">
        <f t="shared" si="5"/>
        <v>0</v>
      </c>
      <c r="O1007" s="3">
        <f t="shared" si="6"/>
        <v>0</v>
      </c>
      <c r="P1007" s="3">
        <f t="shared" si="32"/>
        <v>0</v>
      </c>
      <c r="V1007" s="3"/>
      <c r="W1007" s="3"/>
      <c r="X1007" s="3"/>
      <c r="Y1007" s="3"/>
      <c r="Z1007" s="3"/>
      <c r="AA1007" s="3"/>
      <c r="AB1007" s="3"/>
      <c r="AC1007" s="3"/>
      <c r="AG1007" s="3"/>
    </row>
    <row r="1008" spans="1:33" ht="15.75" customHeight="1">
      <c r="A1008" s="3">
        <v>22040</v>
      </c>
      <c r="B1008" s="3" t="s">
        <v>222</v>
      </c>
      <c r="C1008" s="3" t="s">
        <v>140</v>
      </c>
      <c r="D1008" s="3" t="s">
        <v>141</v>
      </c>
      <c r="E1008" s="3" t="s">
        <v>19</v>
      </c>
      <c r="F1008" s="3" t="s">
        <v>141</v>
      </c>
      <c r="G1008" s="3"/>
      <c r="H1008" s="3"/>
      <c r="I1008" s="4">
        <f t="shared" si="0"/>
        <v>0</v>
      </c>
      <c r="J1008" s="5">
        <f t="shared" si="1"/>
        <v>0</v>
      </c>
      <c r="K1008" s="5">
        <f t="shared" si="2"/>
        <v>0</v>
      </c>
      <c r="L1008" s="5">
        <f t="shared" si="3"/>
        <v>0</v>
      </c>
      <c r="M1008" s="5">
        <f t="shared" si="4"/>
        <v>0</v>
      </c>
      <c r="N1008" s="5">
        <f t="shared" si="5"/>
        <v>0</v>
      </c>
      <c r="O1008" s="3">
        <f t="shared" si="6"/>
        <v>0</v>
      </c>
      <c r="P1008" s="3">
        <f t="shared" si="32"/>
        <v>0</v>
      </c>
      <c r="V1008" s="3"/>
      <c r="W1008" s="3"/>
      <c r="X1008" s="3"/>
      <c r="Y1008" s="3"/>
      <c r="Z1008" s="3"/>
      <c r="AA1008" s="3"/>
      <c r="AB1008" s="3"/>
      <c r="AC1008" s="3"/>
      <c r="AG1008" s="3"/>
    </row>
    <row r="1009" spans="1:33" ht="15.75" customHeight="1">
      <c r="A1009" s="3">
        <v>22038</v>
      </c>
      <c r="B1009" s="3" t="s">
        <v>222</v>
      </c>
      <c r="C1009" s="3" t="s">
        <v>140</v>
      </c>
      <c r="D1009" s="3" t="s">
        <v>141</v>
      </c>
      <c r="E1009" s="3" t="s">
        <v>19</v>
      </c>
      <c r="F1009" s="3" t="s">
        <v>141</v>
      </c>
      <c r="G1009" s="2">
        <v>8.91</v>
      </c>
      <c r="H1009" s="2">
        <v>5.67</v>
      </c>
      <c r="I1009" s="4">
        <f t="shared" si="0"/>
        <v>3.5078670000000001</v>
      </c>
      <c r="J1009" s="5">
        <f t="shared" si="1"/>
        <v>18.602362799999998</v>
      </c>
      <c r="K1009" s="5">
        <f t="shared" si="2"/>
        <v>57.226127277870383</v>
      </c>
      <c r="L1009" s="5">
        <f t="shared" si="3"/>
        <v>68.671352733444451</v>
      </c>
      <c r="M1009" s="5">
        <f t="shared" si="4"/>
        <v>49.786730731747227</v>
      </c>
      <c r="N1009" s="5">
        <f t="shared" si="5"/>
        <v>24.893365365873613</v>
      </c>
      <c r="O1009" s="3">
        <f t="shared" si="6"/>
        <v>91.35865089275616</v>
      </c>
      <c r="P1009" s="3">
        <f t="shared" si="32"/>
        <v>41.439586978447885</v>
      </c>
      <c r="V1009" s="3"/>
      <c r="W1009" s="3"/>
      <c r="X1009" s="3"/>
      <c r="Y1009" s="3"/>
      <c r="Z1009" s="3"/>
      <c r="AA1009" s="3"/>
      <c r="AB1009" s="3"/>
      <c r="AC1009" s="3"/>
      <c r="AG1009" s="3"/>
    </row>
    <row r="1010" spans="1:33" ht="15.75" customHeight="1">
      <c r="A1010" s="3">
        <v>22042</v>
      </c>
      <c r="B1010" s="3" t="s">
        <v>222</v>
      </c>
      <c r="C1010" s="3" t="s">
        <v>140</v>
      </c>
      <c r="D1010" s="3" t="s">
        <v>141</v>
      </c>
      <c r="E1010" s="3" t="s">
        <v>19</v>
      </c>
      <c r="F1010" s="3" t="s">
        <v>141</v>
      </c>
      <c r="G1010" s="3"/>
      <c r="H1010" s="3"/>
      <c r="I1010" s="4">
        <f t="shared" si="0"/>
        <v>0</v>
      </c>
      <c r="J1010" s="5">
        <f t="shared" si="1"/>
        <v>0</v>
      </c>
      <c r="K1010" s="5">
        <f t="shared" si="2"/>
        <v>0</v>
      </c>
      <c r="L1010" s="5">
        <f t="shared" si="3"/>
        <v>0</v>
      </c>
      <c r="M1010" s="5">
        <f t="shared" si="4"/>
        <v>0</v>
      </c>
      <c r="N1010" s="5">
        <f t="shared" si="5"/>
        <v>0</v>
      </c>
      <c r="O1010" s="3">
        <f t="shared" si="6"/>
        <v>0</v>
      </c>
      <c r="P1010" s="3">
        <f t="shared" si="32"/>
        <v>0</v>
      </c>
      <c r="V1010" s="3"/>
      <c r="W1010" s="3"/>
      <c r="X1010" s="3"/>
      <c r="Y1010" s="3"/>
      <c r="Z1010" s="3"/>
      <c r="AA1010" s="3"/>
      <c r="AB1010" s="3"/>
      <c r="AC1010" s="3"/>
      <c r="AG1010" s="3"/>
    </row>
    <row r="1011" spans="1:33" ht="15.75" customHeight="1">
      <c r="A1011" s="3">
        <v>22037</v>
      </c>
      <c r="B1011" s="3" t="s">
        <v>222</v>
      </c>
      <c r="C1011" s="3" t="s">
        <v>140</v>
      </c>
      <c r="D1011" s="3" t="s">
        <v>141</v>
      </c>
      <c r="E1011" s="3" t="s">
        <v>19</v>
      </c>
      <c r="F1011" s="3" t="s">
        <v>141</v>
      </c>
      <c r="G1011" s="2">
        <v>7.64</v>
      </c>
      <c r="H1011" s="2">
        <v>4.26</v>
      </c>
      <c r="I1011" s="4">
        <f t="shared" si="0"/>
        <v>3.0078679999999998</v>
      </c>
      <c r="J1011" s="5">
        <f t="shared" si="1"/>
        <v>13.9763784</v>
      </c>
      <c r="K1011" s="5">
        <f t="shared" si="2"/>
        <v>31.612016921284503</v>
      </c>
      <c r="L1011" s="5">
        <f t="shared" si="3"/>
        <v>37.934420305541401</v>
      </c>
      <c r="M1011" s="5">
        <f t="shared" si="4"/>
        <v>27.502454721517516</v>
      </c>
      <c r="N1011" s="5">
        <f t="shared" si="5"/>
        <v>13.751227360758758</v>
      </c>
      <c r="O1011" s="3">
        <f t="shared" si="6"/>
        <v>50.46700441398464</v>
      </c>
      <c r="P1011" s="3">
        <f t="shared" si="32"/>
        <v>22.891448138939754</v>
      </c>
      <c r="V1011" s="3"/>
      <c r="W1011" s="3"/>
      <c r="X1011" s="3"/>
      <c r="Y1011" s="3"/>
      <c r="Z1011" s="3"/>
      <c r="AA1011" s="3"/>
      <c r="AB1011" s="3"/>
      <c r="AC1011" s="3"/>
      <c r="AG1011" s="3"/>
    </row>
    <row r="1012" spans="1:33" ht="15.75" customHeight="1">
      <c r="A1012" s="3">
        <v>22036</v>
      </c>
      <c r="B1012" s="3" t="s">
        <v>222</v>
      </c>
      <c r="C1012" s="3" t="s">
        <v>140</v>
      </c>
      <c r="D1012" s="3" t="s">
        <v>141</v>
      </c>
      <c r="E1012" s="3" t="s">
        <v>19</v>
      </c>
      <c r="F1012" s="3" t="s">
        <v>141</v>
      </c>
      <c r="G1012" s="2">
        <v>12.13</v>
      </c>
      <c r="H1012" s="2">
        <v>5.9</v>
      </c>
      <c r="I1012" s="4">
        <f t="shared" si="0"/>
        <v>4.7755809999999999</v>
      </c>
      <c r="J1012" s="5">
        <f t="shared" si="1"/>
        <v>19.356956</v>
      </c>
      <c r="K1012" s="5">
        <f t="shared" si="2"/>
        <v>110.3645261174668</v>
      </c>
      <c r="L1012" s="5">
        <f t="shared" si="3"/>
        <v>132.43743134096016</v>
      </c>
      <c r="M1012" s="5">
        <f t="shared" si="4"/>
        <v>96.017137722196111</v>
      </c>
      <c r="N1012" s="5">
        <f t="shared" si="5"/>
        <v>48.008568861098055</v>
      </c>
      <c r="O1012" s="3">
        <f t="shared" si="6"/>
        <v>176.19144772022986</v>
      </c>
      <c r="P1012" s="3">
        <f t="shared" si="32"/>
        <v>79.919096345150166</v>
      </c>
      <c r="V1012" s="3"/>
      <c r="W1012" s="3"/>
      <c r="X1012" s="3"/>
      <c r="Y1012" s="3"/>
      <c r="Z1012" s="3"/>
      <c r="AA1012" s="3"/>
      <c r="AB1012" s="3"/>
      <c r="AC1012" s="3"/>
      <c r="AG1012" s="3"/>
    </row>
    <row r="1013" spans="1:33" ht="15.75" customHeight="1">
      <c r="A1013" s="3">
        <v>22035</v>
      </c>
      <c r="B1013" s="3" t="s">
        <v>222</v>
      </c>
      <c r="C1013" s="3" t="s">
        <v>140</v>
      </c>
      <c r="D1013" s="3" t="s">
        <v>141</v>
      </c>
      <c r="E1013" s="3" t="s">
        <v>19</v>
      </c>
      <c r="F1013" s="3" t="s">
        <v>141</v>
      </c>
      <c r="G1013" s="2">
        <v>10.25</v>
      </c>
      <c r="H1013" s="2">
        <v>4.9800000000000004</v>
      </c>
      <c r="I1013" s="4">
        <f t="shared" si="0"/>
        <v>4.035425</v>
      </c>
      <c r="J1013" s="5">
        <f t="shared" si="1"/>
        <v>16.338583200000002</v>
      </c>
      <c r="K1013" s="5">
        <f t="shared" si="2"/>
        <v>66.517047366826702</v>
      </c>
      <c r="L1013" s="5">
        <f t="shared" si="3"/>
        <v>79.820456840192037</v>
      </c>
      <c r="M1013" s="5">
        <f t="shared" si="4"/>
        <v>57.869831209139228</v>
      </c>
      <c r="N1013" s="5">
        <f t="shared" si="5"/>
        <v>28.934915604569614</v>
      </c>
      <c r="O1013" s="3">
        <f t="shared" si="6"/>
        <v>106.19114026877048</v>
      </c>
      <c r="P1013" s="3">
        <f t="shared" si="32"/>
        <v>48.167490987514043</v>
      </c>
      <c r="V1013" s="3"/>
      <c r="W1013" s="3"/>
      <c r="X1013" s="3"/>
      <c r="Y1013" s="3"/>
      <c r="Z1013" s="3"/>
      <c r="AA1013" s="3"/>
      <c r="AB1013" s="3"/>
      <c r="AC1013" s="3"/>
      <c r="AG1013" s="3"/>
    </row>
    <row r="1014" spans="1:33" ht="15.75" customHeight="1">
      <c r="A1014" s="3">
        <v>22030</v>
      </c>
      <c r="B1014" s="3" t="s">
        <v>222</v>
      </c>
      <c r="C1014" s="3" t="s">
        <v>140</v>
      </c>
      <c r="D1014" s="3" t="s">
        <v>141</v>
      </c>
      <c r="E1014" s="3" t="s">
        <v>19</v>
      </c>
      <c r="F1014" s="3" t="s">
        <v>141</v>
      </c>
      <c r="G1014" s="2">
        <v>8.6999999999999993</v>
      </c>
      <c r="H1014" s="2">
        <v>4.84</v>
      </c>
      <c r="I1014" s="4">
        <f t="shared" si="0"/>
        <v>3.4251899999999997</v>
      </c>
      <c r="J1014" s="5">
        <f t="shared" si="1"/>
        <v>15.8792656</v>
      </c>
      <c r="K1014" s="5">
        <f t="shared" si="2"/>
        <v>46.573594366604965</v>
      </c>
      <c r="L1014" s="5">
        <f t="shared" si="3"/>
        <v>55.888313239925957</v>
      </c>
      <c r="M1014" s="5">
        <f t="shared" si="4"/>
        <v>40.519027098946317</v>
      </c>
      <c r="N1014" s="5">
        <f t="shared" si="5"/>
        <v>20.259513549473159</v>
      </c>
      <c r="O1014" s="3">
        <f t="shared" si="6"/>
        <v>74.352414726566494</v>
      </c>
      <c r="P1014" s="3">
        <f t="shared" si="32"/>
        <v>33.725688011046202</v>
      </c>
      <c r="V1014" s="3"/>
      <c r="W1014" s="3"/>
      <c r="X1014" s="3"/>
      <c r="Y1014" s="3"/>
      <c r="Z1014" s="3"/>
      <c r="AA1014" s="3"/>
      <c r="AB1014" s="3"/>
      <c r="AC1014" s="3"/>
      <c r="AG1014" s="3"/>
    </row>
    <row r="1015" spans="1:33" ht="15.75" customHeight="1">
      <c r="A1015" s="3">
        <v>22031</v>
      </c>
      <c r="B1015" s="3" t="s">
        <v>222</v>
      </c>
      <c r="C1015" s="3" t="s">
        <v>140</v>
      </c>
      <c r="D1015" s="3" t="s">
        <v>141</v>
      </c>
      <c r="E1015" s="3" t="s">
        <v>19</v>
      </c>
      <c r="F1015" s="3" t="s">
        <v>141</v>
      </c>
      <c r="G1015" s="3"/>
      <c r="H1015" s="3"/>
      <c r="I1015" s="4">
        <f t="shared" si="0"/>
        <v>0</v>
      </c>
      <c r="J1015" s="5">
        <f t="shared" si="1"/>
        <v>0</v>
      </c>
      <c r="K1015" s="5">
        <f t="shared" si="2"/>
        <v>0</v>
      </c>
      <c r="L1015" s="5">
        <f t="shared" si="3"/>
        <v>0</v>
      </c>
      <c r="M1015" s="5">
        <f t="shared" si="4"/>
        <v>0</v>
      </c>
      <c r="N1015" s="5">
        <f t="shared" si="5"/>
        <v>0</v>
      </c>
      <c r="O1015" s="3">
        <f t="shared" si="6"/>
        <v>0</v>
      </c>
      <c r="P1015" s="3">
        <f t="shared" si="32"/>
        <v>0</v>
      </c>
      <c r="V1015" s="3"/>
      <c r="W1015" s="3"/>
      <c r="X1015" s="3"/>
      <c r="Y1015" s="3"/>
      <c r="Z1015" s="3"/>
      <c r="AA1015" s="3"/>
      <c r="AB1015" s="3"/>
      <c r="AC1015" s="3"/>
      <c r="AG1015" s="3"/>
    </row>
    <row r="1016" spans="1:33" ht="15.75" customHeight="1">
      <c r="A1016" s="3">
        <v>22032</v>
      </c>
      <c r="B1016" s="3" t="s">
        <v>222</v>
      </c>
      <c r="C1016" s="3" t="s">
        <v>140</v>
      </c>
      <c r="D1016" s="3" t="s">
        <v>141</v>
      </c>
      <c r="E1016" s="3" t="s">
        <v>19</v>
      </c>
      <c r="F1016" s="3" t="s">
        <v>141</v>
      </c>
      <c r="G1016" s="2">
        <v>8.59</v>
      </c>
      <c r="H1016" s="2">
        <v>4.1100000000000003</v>
      </c>
      <c r="I1016" s="4">
        <f t="shared" si="0"/>
        <v>3.3818829999999998</v>
      </c>
      <c r="J1016" s="5">
        <f t="shared" si="1"/>
        <v>13.484252400000001</v>
      </c>
      <c r="K1016" s="5">
        <f t="shared" si="2"/>
        <v>38.555295764266297</v>
      </c>
      <c r="L1016" s="5">
        <f t="shared" si="3"/>
        <v>46.266354917119557</v>
      </c>
      <c r="M1016" s="5">
        <f t="shared" si="4"/>
        <v>33.54310731491168</v>
      </c>
      <c r="N1016" s="5">
        <f t="shared" si="5"/>
        <v>16.77155365745584</v>
      </c>
      <c r="O1016" s="3">
        <f t="shared" si="6"/>
        <v>61.551601922862929</v>
      </c>
      <c r="P1016" s="3">
        <f t="shared" si="32"/>
        <v>27.919336993487956</v>
      </c>
      <c r="V1016" s="3"/>
      <c r="W1016" s="3"/>
      <c r="X1016" s="3"/>
      <c r="Y1016" s="3"/>
      <c r="Z1016" s="3"/>
      <c r="AA1016" s="3"/>
      <c r="AB1016" s="3"/>
      <c r="AC1016" s="3"/>
      <c r="AG1016" s="3"/>
    </row>
    <row r="1017" spans="1:33" ht="15.75" customHeight="1">
      <c r="A1017" s="3">
        <v>22043</v>
      </c>
      <c r="B1017" s="3" t="s">
        <v>222</v>
      </c>
      <c r="C1017" s="3" t="s">
        <v>140</v>
      </c>
      <c r="D1017" s="3" t="s">
        <v>141</v>
      </c>
      <c r="E1017" s="3" t="s">
        <v>19</v>
      </c>
      <c r="F1017" s="3" t="s">
        <v>141</v>
      </c>
      <c r="G1017" s="3"/>
      <c r="H1017" s="3"/>
      <c r="I1017" s="4">
        <f t="shared" si="0"/>
        <v>0</v>
      </c>
      <c r="J1017" s="5">
        <f t="shared" si="1"/>
        <v>0</v>
      </c>
      <c r="K1017" s="5">
        <f t="shared" si="2"/>
        <v>0</v>
      </c>
      <c r="L1017" s="5">
        <f t="shared" si="3"/>
        <v>0</v>
      </c>
      <c r="M1017" s="5">
        <f t="shared" si="4"/>
        <v>0</v>
      </c>
      <c r="N1017" s="5">
        <f t="shared" si="5"/>
        <v>0</v>
      </c>
      <c r="O1017" s="3">
        <f t="shared" si="6"/>
        <v>0</v>
      </c>
      <c r="P1017" s="3">
        <f t="shared" si="32"/>
        <v>0</v>
      </c>
      <c r="V1017" s="3"/>
      <c r="W1017" s="3"/>
      <c r="X1017" s="3"/>
      <c r="Y1017" s="3"/>
      <c r="Z1017" s="3"/>
      <c r="AA1017" s="3"/>
      <c r="AB1017" s="3"/>
      <c r="AC1017" s="3"/>
      <c r="AG1017" s="3"/>
    </row>
    <row r="1018" spans="1:33" ht="15.75" customHeight="1">
      <c r="A1018" s="3">
        <v>22033</v>
      </c>
      <c r="B1018" s="3" t="s">
        <v>222</v>
      </c>
      <c r="C1018" s="3" t="s">
        <v>140</v>
      </c>
      <c r="D1018" s="3" t="s">
        <v>141</v>
      </c>
      <c r="E1018" s="3" t="s">
        <v>19</v>
      </c>
      <c r="F1018" s="3" t="s">
        <v>141</v>
      </c>
      <c r="G1018" s="3"/>
      <c r="H1018" s="3"/>
      <c r="I1018" s="4">
        <f t="shared" si="0"/>
        <v>0</v>
      </c>
      <c r="J1018" s="5">
        <f t="shared" si="1"/>
        <v>0</v>
      </c>
      <c r="K1018" s="5">
        <f t="shared" si="2"/>
        <v>0</v>
      </c>
      <c r="L1018" s="5">
        <f t="shared" si="3"/>
        <v>0</v>
      </c>
      <c r="M1018" s="5">
        <f t="shared" si="4"/>
        <v>0</v>
      </c>
      <c r="N1018" s="5">
        <f t="shared" si="5"/>
        <v>0</v>
      </c>
      <c r="O1018" s="3">
        <f t="shared" si="6"/>
        <v>0</v>
      </c>
      <c r="P1018" s="3">
        <f t="shared" si="32"/>
        <v>0</v>
      </c>
      <c r="V1018" s="3"/>
      <c r="W1018" s="3"/>
      <c r="X1018" s="3"/>
      <c r="Y1018" s="3"/>
      <c r="Z1018" s="3"/>
      <c r="AA1018" s="3"/>
      <c r="AB1018" s="3"/>
      <c r="AC1018" s="3"/>
      <c r="AG1018" s="3"/>
    </row>
    <row r="1019" spans="1:33" ht="15.75" customHeight="1">
      <c r="A1019" s="3">
        <v>22044</v>
      </c>
      <c r="B1019" s="3" t="s">
        <v>222</v>
      </c>
      <c r="C1019" s="3" t="s">
        <v>140</v>
      </c>
      <c r="D1019" s="3" t="s">
        <v>141</v>
      </c>
      <c r="E1019" s="3" t="s">
        <v>19</v>
      </c>
      <c r="F1019" s="3" t="s">
        <v>141</v>
      </c>
      <c r="G1019" s="2">
        <v>10.8</v>
      </c>
      <c r="H1019" s="2">
        <v>12</v>
      </c>
      <c r="I1019" s="4">
        <f t="shared" si="0"/>
        <v>4.2519600000000004</v>
      </c>
      <c r="J1019" s="5">
        <f t="shared" si="1"/>
        <v>39.370080000000002</v>
      </c>
      <c r="K1019" s="5">
        <f t="shared" si="2"/>
        <v>177.94453169422488</v>
      </c>
      <c r="L1019" s="5">
        <f t="shared" si="3"/>
        <v>213.53343803306984</v>
      </c>
      <c r="M1019" s="5">
        <f t="shared" si="4"/>
        <v>154.81174257397564</v>
      </c>
      <c r="N1019" s="5">
        <f t="shared" si="5"/>
        <v>77.405871286987818</v>
      </c>
      <c r="O1019" s="3">
        <f t="shared" si="6"/>
        <v>284.07954762324528</v>
      </c>
      <c r="P1019" s="3">
        <f t="shared" si="32"/>
        <v>128.8563152749557</v>
      </c>
      <c r="V1019" s="3"/>
      <c r="W1019" s="3"/>
      <c r="X1019" s="3"/>
      <c r="Y1019" s="3"/>
      <c r="Z1019" s="3"/>
      <c r="AA1019" s="3"/>
      <c r="AB1019" s="3"/>
      <c r="AC1019" s="3"/>
      <c r="AG1019" s="3"/>
    </row>
    <row r="1020" spans="1:33" ht="15.75" customHeight="1">
      <c r="A1020" s="3">
        <v>22039</v>
      </c>
      <c r="B1020" s="3" t="s">
        <v>222</v>
      </c>
      <c r="C1020" s="3" t="s">
        <v>140</v>
      </c>
      <c r="D1020" s="3" t="s">
        <v>141</v>
      </c>
      <c r="E1020" s="3" t="s">
        <v>19</v>
      </c>
      <c r="F1020" s="3" t="s">
        <v>141</v>
      </c>
      <c r="G1020" s="3"/>
      <c r="H1020" s="3"/>
      <c r="I1020" s="4">
        <f t="shared" si="0"/>
        <v>0</v>
      </c>
      <c r="J1020" s="5">
        <f t="shared" si="1"/>
        <v>0</v>
      </c>
      <c r="K1020" s="5">
        <f t="shared" si="2"/>
        <v>0</v>
      </c>
      <c r="L1020" s="5">
        <f t="shared" si="3"/>
        <v>0</v>
      </c>
      <c r="M1020" s="5">
        <f t="shared" si="4"/>
        <v>0</v>
      </c>
      <c r="N1020" s="5">
        <f t="shared" si="5"/>
        <v>0</v>
      </c>
      <c r="O1020" s="3">
        <f t="shared" si="6"/>
        <v>0</v>
      </c>
      <c r="P1020" s="3">
        <f t="shared" si="32"/>
        <v>0</v>
      </c>
      <c r="V1020" s="3"/>
      <c r="W1020" s="3"/>
      <c r="X1020" s="3"/>
      <c r="Y1020" s="3"/>
      <c r="Z1020" s="3"/>
      <c r="AA1020" s="3"/>
      <c r="AB1020" s="3"/>
      <c r="AC1020" s="3"/>
      <c r="AG1020" s="3"/>
    </row>
    <row r="1021" spans="1:33" ht="15.75" customHeight="1">
      <c r="A1021" s="3">
        <v>22045</v>
      </c>
      <c r="B1021" s="3" t="s">
        <v>222</v>
      </c>
      <c r="C1021" s="3" t="s">
        <v>140</v>
      </c>
      <c r="D1021" s="3" t="s">
        <v>141</v>
      </c>
      <c r="E1021" s="3" t="s">
        <v>19</v>
      </c>
      <c r="F1021" s="3" t="s">
        <v>141</v>
      </c>
      <c r="G1021" s="2">
        <v>9.8000000000000007</v>
      </c>
      <c r="H1021" s="2">
        <v>8.8000000000000007</v>
      </c>
      <c r="I1021" s="4">
        <f t="shared" si="0"/>
        <v>3.85826</v>
      </c>
      <c r="J1021" s="5">
        <f t="shared" si="1"/>
        <v>28.871392000000004</v>
      </c>
      <c r="K1021" s="5">
        <f t="shared" si="2"/>
        <v>107.44611400494223</v>
      </c>
      <c r="L1021" s="5">
        <f t="shared" si="3"/>
        <v>128.93533680593066</v>
      </c>
      <c r="M1021" s="5">
        <f t="shared" si="4"/>
        <v>93.478119184299729</v>
      </c>
      <c r="N1021" s="5">
        <f t="shared" si="5"/>
        <v>46.739059592149864</v>
      </c>
      <c r="O1021" s="3">
        <f t="shared" si="6"/>
        <v>171.53234870319</v>
      </c>
      <c r="P1021" s="3">
        <f t="shared" si="32"/>
        <v>77.805764579946384</v>
      </c>
      <c r="V1021" s="3"/>
      <c r="W1021" s="3"/>
      <c r="X1021" s="3"/>
      <c r="Y1021" s="3"/>
      <c r="Z1021" s="3"/>
      <c r="AA1021" s="3"/>
      <c r="AB1021" s="3"/>
      <c r="AC1021" s="3"/>
      <c r="AG1021" s="3"/>
    </row>
    <row r="1022" spans="1:33" ht="15.75" customHeight="1">
      <c r="A1022" s="3">
        <v>20701</v>
      </c>
      <c r="B1022" s="3" t="s">
        <v>222</v>
      </c>
      <c r="C1022" s="3" t="s">
        <v>140</v>
      </c>
      <c r="D1022" s="3" t="s">
        <v>141</v>
      </c>
      <c r="E1022" s="3" t="s">
        <v>19</v>
      </c>
      <c r="F1022" s="3" t="s">
        <v>141</v>
      </c>
      <c r="G1022" s="2">
        <v>10.8</v>
      </c>
      <c r="H1022" s="2">
        <v>9</v>
      </c>
      <c r="I1022" s="4">
        <f t="shared" si="0"/>
        <v>4.2519600000000004</v>
      </c>
      <c r="J1022" s="5">
        <f t="shared" si="1"/>
        <v>29.527560000000001</v>
      </c>
      <c r="K1022" s="5">
        <f t="shared" si="2"/>
        <v>133.45839877066865</v>
      </c>
      <c r="L1022" s="5">
        <f t="shared" si="3"/>
        <v>160.15007852480238</v>
      </c>
      <c r="M1022" s="5">
        <f t="shared" si="4"/>
        <v>116.10880693048172</v>
      </c>
      <c r="N1022" s="5">
        <f t="shared" si="5"/>
        <v>58.05440346524086</v>
      </c>
      <c r="O1022" s="3">
        <f t="shared" si="6"/>
        <v>213.05966071743396</v>
      </c>
      <c r="P1022" s="3">
        <f t="shared" si="32"/>
        <v>96.642236456216779</v>
      </c>
      <c r="V1022" s="3"/>
      <c r="W1022" s="3"/>
      <c r="X1022" s="3"/>
      <c r="Y1022" s="3"/>
      <c r="Z1022" s="3"/>
      <c r="AA1022" s="3"/>
      <c r="AB1022" s="3"/>
      <c r="AC1022" s="3"/>
      <c r="AG1022" s="3"/>
    </row>
    <row r="1023" spans="1:33" ht="15.75" customHeight="1">
      <c r="A1023" s="3">
        <v>20683</v>
      </c>
      <c r="B1023" s="3" t="s">
        <v>222</v>
      </c>
      <c r="C1023" s="3" t="s">
        <v>59</v>
      </c>
      <c r="D1023" s="3" t="s">
        <v>60</v>
      </c>
      <c r="E1023" s="3" t="s">
        <v>19</v>
      </c>
      <c r="F1023" s="3" t="s">
        <v>61</v>
      </c>
      <c r="G1023" s="2">
        <v>9.23</v>
      </c>
      <c r="H1023" s="2">
        <v>6</v>
      </c>
      <c r="I1023" s="4">
        <f t="shared" si="0"/>
        <v>3.6338509999999999</v>
      </c>
      <c r="J1023" s="5">
        <f t="shared" si="1"/>
        <v>19.685040000000001</v>
      </c>
      <c r="K1023" s="5">
        <f t="shared" si="2"/>
        <v>64.984613743882576</v>
      </c>
      <c r="L1023" s="5">
        <f t="shared" si="3"/>
        <v>77.981536492659089</v>
      </c>
      <c r="M1023" s="5">
        <f t="shared" si="4"/>
        <v>56.536613957177835</v>
      </c>
      <c r="N1023" s="5">
        <f t="shared" si="5"/>
        <v>28.268306978588917</v>
      </c>
      <c r="O1023" s="3">
        <f t="shared" si="6"/>
        <v>103.74468661142133</v>
      </c>
      <c r="P1023" s="3">
        <f t="shared" si="32"/>
        <v>47.05779827498187</v>
      </c>
      <c r="V1023" s="3"/>
      <c r="W1023" s="3"/>
      <c r="X1023" s="3"/>
      <c r="Y1023" s="3"/>
      <c r="Z1023" s="3"/>
      <c r="AA1023" s="3"/>
      <c r="AB1023" s="3"/>
      <c r="AC1023" s="3"/>
      <c r="AG1023" s="3"/>
    </row>
    <row r="1024" spans="1:33" ht="15.75" customHeight="1">
      <c r="A1024" s="3">
        <v>20660</v>
      </c>
      <c r="B1024" s="3" t="s">
        <v>222</v>
      </c>
      <c r="C1024" s="3" t="s">
        <v>62</v>
      </c>
      <c r="D1024" s="3" t="s">
        <v>63</v>
      </c>
      <c r="E1024" s="3" t="s">
        <v>47</v>
      </c>
      <c r="F1024" s="3" t="s">
        <v>64</v>
      </c>
      <c r="G1024" s="3"/>
      <c r="H1024" s="3"/>
      <c r="I1024" s="4">
        <f t="shared" si="0"/>
        <v>0</v>
      </c>
      <c r="J1024" s="5">
        <f t="shared" si="1"/>
        <v>0</v>
      </c>
      <c r="K1024" s="5">
        <f t="shared" si="2"/>
        <v>0</v>
      </c>
      <c r="L1024" s="5">
        <f t="shared" si="3"/>
        <v>0</v>
      </c>
      <c r="M1024" s="5">
        <f t="shared" si="4"/>
        <v>0</v>
      </c>
      <c r="N1024" s="5">
        <f t="shared" si="5"/>
        <v>0</v>
      </c>
      <c r="O1024" s="3">
        <f t="shared" si="6"/>
        <v>0</v>
      </c>
      <c r="P1024" s="3">
        <f t="shared" si="32"/>
        <v>0</v>
      </c>
      <c r="V1024" s="3"/>
      <c r="W1024" s="3"/>
      <c r="X1024" s="3"/>
      <c r="Y1024" s="3"/>
      <c r="Z1024" s="3"/>
      <c r="AA1024" s="3"/>
      <c r="AB1024" s="3"/>
      <c r="AC1024" s="3"/>
      <c r="AG1024" s="3"/>
    </row>
    <row r="1025" spans="1:33" ht="15.75" customHeight="1">
      <c r="A1025" s="3">
        <v>20661</v>
      </c>
      <c r="B1025" s="3" t="s">
        <v>222</v>
      </c>
      <c r="C1025" s="3" t="s">
        <v>62</v>
      </c>
      <c r="D1025" s="3" t="s">
        <v>63</v>
      </c>
      <c r="E1025" s="3" t="s">
        <v>47</v>
      </c>
      <c r="F1025" s="3" t="s">
        <v>64</v>
      </c>
      <c r="G1025" s="3"/>
      <c r="H1025" s="3"/>
      <c r="I1025" s="4">
        <f t="shared" si="0"/>
        <v>0</v>
      </c>
      <c r="J1025" s="5">
        <f t="shared" si="1"/>
        <v>0</v>
      </c>
      <c r="K1025" s="5">
        <f t="shared" si="2"/>
        <v>0</v>
      </c>
      <c r="L1025" s="5">
        <f t="shared" si="3"/>
        <v>0</v>
      </c>
      <c r="M1025" s="5">
        <f t="shared" si="4"/>
        <v>0</v>
      </c>
      <c r="N1025" s="5">
        <f t="shared" si="5"/>
        <v>0</v>
      </c>
      <c r="O1025" s="3">
        <f t="shared" si="6"/>
        <v>0</v>
      </c>
      <c r="P1025" s="3">
        <f t="shared" si="32"/>
        <v>0</v>
      </c>
      <c r="V1025" s="3"/>
      <c r="W1025" s="3"/>
      <c r="X1025" s="3"/>
      <c r="Y1025" s="3"/>
      <c r="Z1025" s="3"/>
      <c r="AA1025" s="3"/>
      <c r="AB1025" s="3"/>
      <c r="AC1025" s="3"/>
      <c r="AG1025" s="3"/>
    </row>
    <row r="1026" spans="1:33" ht="15.75" customHeight="1">
      <c r="A1026" s="3">
        <v>20666</v>
      </c>
      <c r="B1026" s="3" t="s">
        <v>222</v>
      </c>
      <c r="C1026" s="3" t="s">
        <v>65</v>
      </c>
      <c r="D1026" s="3" t="s">
        <v>66</v>
      </c>
      <c r="E1026" s="3" t="s">
        <v>22</v>
      </c>
      <c r="F1026" s="3" t="s">
        <v>67</v>
      </c>
      <c r="G1026" s="2">
        <v>28.26</v>
      </c>
      <c r="H1026" s="2">
        <v>6.56</v>
      </c>
      <c r="I1026" s="4">
        <f t="shared" si="0"/>
        <v>11.125962000000001</v>
      </c>
      <c r="J1026" s="5">
        <f t="shared" si="1"/>
        <v>21.522310399999999</v>
      </c>
      <c r="K1026" s="5">
        <f t="shared" si="2"/>
        <v>666.04572307766261</v>
      </c>
      <c r="L1026" s="5">
        <f t="shared" si="3"/>
        <v>799.25486769319514</v>
      </c>
      <c r="M1026" s="5">
        <f t="shared" si="4"/>
        <v>579.45977907756651</v>
      </c>
      <c r="N1026" s="5">
        <f t="shared" si="5"/>
        <v>289.72988953878325</v>
      </c>
      <c r="O1026" s="3">
        <f t="shared" si="6"/>
        <v>1063.3086946073345</v>
      </c>
      <c r="P1026" s="3">
        <f t="shared" si="32"/>
        <v>482.30871082854708</v>
      </c>
      <c r="V1026" s="3"/>
      <c r="W1026" s="3"/>
      <c r="X1026" s="3"/>
      <c r="Y1026" s="3"/>
      <c r="Z1026" s="3"/>
      <c r="AA1026" s="3"/>
      <c r="AB1026" s="3"/>
      <c r="AC1026" s="3"/>
      <c r="AG1026" s="3"/>
    </row>
    <row r="1027" spans="1:33" ht="15.75" customHeight="1">
      <c r="A1027" s="3">
        <v>20668</v>
      </c>
      <c r="B1027" s="3" t="s">
        <v>222</v>
      </c>
      <c r="C1027" s="3" t="s">
        <v>65</v>
      </c>
      <c r="D1027" s="3" t="s">
        <v>66</v>
      </c>
      <c r="E1027" s="3" t="s">
        <v>22</v>
      </c>
      <c r="F1027" s="3" t="s">
        <v>67</v>
      </c>
      <c r="G1027" s="2">
        <v>59.75</v>
      </c>
      <c r="H1027" s="2">
        <v>8.89</v>
      </c>
      <c r="I1027" s="4">
        <f t="shared" si="0"/>
        <v>23.523575000000001</v>
      </c>
      <c r="J1027" s="5">
        <f t="shared" si="1"/>
        <v>29.1666676</v>
      </c>
      <c r="K1027" s="5">
        <f t="shared" si="2"/>
        <v>4034.9064473090598</v>
      </c>
      <c r="L1027" s="5">
        <f t="shared" si="3"/>
        <v>4841.8877367708719</v>
      </c>
      <c r="M1027" s="5">
        <f t="shared" si="4"/>
        <v>3510.368609158882</v>
      </c>
      <c r="N1027" s="5">
        <f t="shared" si="5"/>
        <v>1755.184304579441</v>
      </c>
      <c r="O1027" s="3">
        <f t="shared" si="6"/>
        <v>6441.5263978065486</v>
      </c>
      <c r="P1027" s="3">
        <f t="shared" si="32"/>
        <v>2921.8272251986355</v>
      </c>
      <c r="V1027" s="3"/>
      <c r="W1027" s="3"/>
      <c r="X1027" s="3"/>
      <c r="Y1027" s="3"/>
      <c r="Z1027" s="3"/>
      <c r="AA1027" s="3"/>
      <c r="AB1027" s="3"/>
      <c r="AC1027" s="3"/>
      <c r="AG1027" s="3"/>
    </row>
    <row r="1028" spans="1:33" ht="15.75" customHeight="1">
      <c r="A1028" s="3">
        <v>20672</v>
      </c>
      <c r="B1028" s="3" t="s">
        <v>222</v>
      </c>
      <c r="C1028" s="3" t="s">
        <v>65</v>
      </c>
      <c r="D1028" s="3" t="s">
        <v>66</v>
      </c>
      <c r="E1028" s="3" t="s">
        <v>22</v>
      </c>
      <c r="F1028" s="3" t="s">
        <v>67</v>
      </c>
      <c r="G1028" s="2">
        <v>28.01</v>
      </c>
      <c r="H1028" s="2">
        <v>12.09</v>
      </c>
      <c r="I1028" s="4">
        <f t="shared" si="0"/>
        <v>11.027537000000001</v>
      </c>
      <c r="J1028" s="5">
        <f t="shared" si="1"/>
        <v>39.665355599999998</v>
      </c>
      <c r="K1028" s="5">
        <f t="shared" si="2"/>
        <v>1205.8919832589829</v>
      </c>
      <c r="L1028" s="5">
        <f t="shared" si="3"/>
        <v>1447.0703799107794</v>
      </c>
      <c r="M1028" s="5">
        <f t="shared" si="4"/>
        <v>1049.1260254353151</v>
      </c>
      <c r="N1028" s="5">
        <f t="shared" si="5"/>
        <v>524.56301271765756</v>
      </c>
      <c r="O1028" s="3">
        <f t="shared" si="6"/>
        <v>1925.1462566738032</v>
      </c>
      <c r="P1028" s="3">
        <f t="shared" si="32"/>
        <v>873.23165316129882</v>
      </c>
      <c r="V1028" s="3"/>
      <c r="W1028" s="3"/>
      <c r="X1028" s="3"/>
      <c r="Y1028" s="3"/>
      <c r="Z1028" s="3"/>
      <c r="AA1028" s="3"/>
      <c r="AB1028" s="3"/>
      <c r="AC1028" s="3"/>
      <c r="AG1028" s="3"/>
    </row>
    <row r="1029" spans="1:33" ht="15.75" customHeight="1">
      <c r="A1029" s="3">
        <v>20695</v>
      </c>
      <c r="B1029" s="3" t="s">
        <v>222</v>
      </c>
      <c r="C1029" s="3" t="s">
        <v>175</v>
      </c>
      <c r="D1029" s="3" t="s">
        <v>172</v>
      </c>
      <c r="E1029" s="3" t="s">
        <v>58</v>
      </c>
      <c r="F1029" s="3" t="s">
        <v>173</v>
      </c>
      <c r="G1029" s="3"/>
      <c r="H1029" s="3"/>
      <c r="I1029" s="4">
        <f t="shared" si="0"/>
        <v>0</v>
      </c>
      <c r="J1029" s="5">
        <f t="shared" si="1"/>
        <v>0</v>
      </c>
      <c r="K1029" s="5">
        <f t="shared" si="2"/>
        <v>0</v>
      </c>
      <c r="L1029" s="5">
        <f t="shared" si="3"/>
        <v>0</v>
      </c>
      <c r="M1029" s="5">
        <f t="shared" si="4"/>
        <v>0</v>
      </c>
      <c r="N1029" s="5">
        <f t="shared" si="5"/>
        <v>0</v>
      </c>
      <c r="O1029" s="3">
        <f t="shared" si="6"/>
        <v>0</v>
      </c>
      <c r="P1029" s="3">
        <f t="shared" si="32"/>
        <v>0</v>
      </c>
      <c r="V1029" s="3"/>
      <c r="W1029" s="3"/>
      <c r="X1029" s="3"/>
      <c r="Y1029" s="3"/>
      <c r="Z1029" s="3"/>
      <c r="AA1029" s="3"/>
      <c r="AB1029" s="3"/>
      <c r="AC1029" s="3"/>
      <c r="AG1029" s="3"/>
    </row>
    <row r="1030" spans="1:33" ht="15.75" customHeight="1">
      <c r="A1030" s="3">
        <v>22027</v>
      </c>
      <c r="B1030" s="3" t="s">
        <v>222</v>
      </c>
      <c r="C1030" s="3" t="s">
        <v>149</v>
      </c>
      <c r="D1030" s="3" t="s">
        <v>150</v>
      </c>
      <c r="E1030" s="3" t="s">
        <v>58</v>
      </c>
      <c r="F1030" s="3" t="s">
        <v>151</v>
      </c>
      <c r="G1030" s="3"/>
      <c r="H1030" s="3"/>
      <c r="I1030" s="4">
        <f t="shared" si="0"/>
        <v>0</v>
      </c>
      <c r="J1030" s="5">
        <f t="shared" si="1"/>
        <v>0</v>
      </c>
      <c r="K1030" s="5">
        <f t="shared" si="2"/>
        <v>0</v>
      </c>
      <c r="L1030" s="5">
        <f t="shared" si="3"/>
        <v>0</v>
      </c>
      <c r="M1030" s="5">
        <f t="shared" si="4"/>
        <v>0</v>
      </c>
      <c r="N1030" s="5">
        <f t="shared" si="5"/>
        <v>0</v>
      </c>
      <c r="O1030" s="3">
        <f t="shared" si="6"/>
        <v>0</v>
      </c>
      <c r="P1030" s="3">
        <f t="shared" si="32"/>
        <v>0</v>
      </c>
      <c r="V1030" s="3"/>
      <c r="W1030" s="3"/>
      <c r="X1030" s="3"/>
      <c r="Y1030" s="3"/>
      <c r="Z1030" s="3"/>
      <c r="AA1030" s="3"/>
      <c r="AB1030" s="3"/>
      <c r="AC1030" s="3"/>
      <c r="AG1030" s="3"/>
    </row>
    <row r="1031" spans="1:33" ht="15.75" customHeight="1">
      <c r="A1031" s="3">
        <v>4388</v>
      </c>
      <c r="B1031" s="3" t="s">
        <v>222</v>
      </c>
      <c r="C1031" s="3" t="s">
        <v>224</v>
      </c>
      <c r="D1031" s="3" t="s">
        <v>225</v>
      </c>
      <c r="E1031" s="3" t="s">
        <v>30</v>
      </c>
      <c r="F1031" s="3" t="s">
        <v>226</v>
      </c>
      <c r="G1031" s="2">
        <v>13.4</v>
      </c>
      <c r="H1031" s="2">
        <v>8.6999999999999993</v>
      </c>
      <c r="I1031" s="4">
        <f t="shared" si="0"/>
        <v>5.2755799999999997</v>
      </c>
      <c r="J1031" s="5">
        <f t="shared" si="1"/>
        <v>28.543307999999996</v>
      </c>
      <c r="K1031" s="5">
        <f t="shared" si="2"/>
        <v>198.60251269278015</v>
      </c>
      <c r="L1031" s="5">
        <f t="shared" si="3"/>
        <v>238.32301523133617</v>
      </c>
      <c r="M1031" s="5">
        <f t="shared" si="4"/>
        <v>172.78418604271872</v>
      </c>
      <c r="N1031" s="5">
        <f t="shared" si="5"/>
        <v>86.392093021359358</v>
      </c>
      <c r="O1031" s="3">
        <f t="shared" si="6"/>
        <v>317.05898138838882</v>
      </c>
      <c r="P1031" s="3">
        <f t="shared" si="32"/>
        <v>143.81553479774519</v>
      </c>
      <c r="V1031" s="3"/>
      <c r="W1031" s="3"/>
      <c r="X1031" s="3"/>
      <c r="Y1031" s="3"/>
      <c r="Z1031" s="3"/>
      <c r="AA1031" s="3"/>
      <c r="AB1031" s="3"/>
      <c r="AC1031" s="3"/>
      <c r="AG1031" s="3"/>
    </row>
    <row r="1032" spans="1:33" ht="15.75" customHeight="1">
      <c r="A1032" s="3">
        <v>16959</v>
      </c>
      <c r="B1032" s="3" t="s">
        <v>222</v>
      </c>
      <c r="C1032" s="3" t="s">
        <v>97</v>
      </c>
      <c r="D1032" s="3" t="s">
        <v>98</v>
      </c>
      <c r="E1032" s="3" t="s">
        <v>58</v>
      </c>
      <c r="F1032" s="3" t="s">
        <v>99</v>
      </c>
      <c r="G1032" s="3"/>
      <c r="H1032" s="3"/>
      <c r="I1032" s="4">
        <f t="shared" si="0"/>
        <v>0</v>
      </c>
      <c r="J1032" s="5">
        <f t="shared" si="1"/>
        <v>0</v>
      </c>
      <c r="K1032" s="5">
        <f t="shared" si="2"/>
        <v>0</v>
      </c>
      <c r="L1032" s="5">
        <f t="shared" si="3"/>
        <v>0</v>
      </c>
      <c r="M1032" s="5">
        <f t="shared" si="4"/>
        <v>0</v>
      </c>
      <c r="N1032" s="5">
        <f t="shared" si="5"/>
        <v>0</v>
      </c>
      <c r="O1032" s="3">
        <f t="shared" si="6"/>
        <v>0</v>
      </c>
      <c r="P1032" s="3">
        <f t="shared" si="32"/>
        <v>0</v>
      </c>
      <c r="V1032" s="3"/>
      <c r="W1032" s="3"/>
      <c r="X1032" s="3"/>
      <c r="Y1032" s="3"/>
      <c r="Z1032" s="3"/>
      <c r="AA1032" s="3"/>
      <c r="AB1032" s="3"/>
      <c r="AC1032" s="3"/>
      <c r="AG1032" s="3"/>
    </row>
    <row r="1033" spans="1:33" ht="15.75" customHeight="1">
      <c r="A1033" s="3">
        <v>20687</v>
      </c>
      <c r="B1033" s="3" t="s">
        <v>222</v>
      </c>
      <c r="C1033" s="3" t="s">
        <v>100</v>
      </c>
      <c r="D1033" s="3" t="s">
        <v>101</v>
      </c>
      <c r="E1033" s="3" t="s">
        <v>58</v>
      </c>
      <c r="F1033" s="3" t="s">
        <v>102</v>
      </c>
      <c r="G1033" s="2">
        <v>48</v>
      </c>
      <c r="H1033" s="2">
        <v>12</v>
      </c>
      <c r="I1033" s="4">
        <f t="shared" si="0"/>
        <v>18.897600000000001</v>
      </c>
      <c r="J1033" s="5">
        <f t="shared" si="1"/>
        <v>39.370080000000002</v>
      </c>
      <c r="K1033" s="5">
        <f t="shared" si="2"/>
        <v>3514.9537124785156</v>
      </c>
      <c r="L1033" s="5">
        <f t="shared" si="3"/>
        <v>4217.9444549742184</v>
      </c>
      <c r="M1033" s="5">
        <f t="shared" si="4"/>
        <v>3058.0097298563082</v>
      </c>
      <c r="N1033" s="5">
        <f t="shared" si="5"/>
        <v>1529.0048649281541</v>
      </c>
      <c r="O1033" s="3">
        <f t="shared" si="6"/>
        <v>5611.4478542863253</v>
      </c>
      <c r="P1033" s="3">
        <f t="shared" si="32"/>
        <v>2545.3099313571493</v>
      </c>
      <c r="V1033" s="3"/>
      <c r="W1033" s="3"/>
      <c r="X1033" s="3"/>
      <c r="Y1033" s="3"/>
      <c r="Z1033" s="3"/>
      <c r="AA1033" s="3"/>
      <c r="AB1033" s="3"/>
      <c r="AC1033" s="3"/>
      <c r="AG1033" s="3"/>
    </row>
    <row r="1034" spans="1:33" ht="15.75" customHeight="1">
      <c r="A1034" s="3">
        <v>20682</v>
      </c>
      <c r="B1034" s="3" t="s">
        <v>222</v>
      </c>
      <c r="C1034" s="3" t="s">
        <v>100</v>
      </c>
      <c r="D1034" s="3" t="s">
        <v>101</v>
      </c>
      <c r="E1034" s="3" t="s">
        <v>22</v>
      </c>
      <c r="F1034" s="3" t="s">
        <v>102</v>
      </c>
      <c r="G1034" s="3"/>
      <c r="H1034" s="3"/>
      <c r="I1034" s="4">
        <f t="shared" si="0"/>
        <v>0</v>
      </c>
      <c r="J1034" s="5">
        <f t="shared" si="1"/>
        <v>0</v>
      </c>
      <c r="K1034" s="5">
        <f t="shared" si="2"/>
        <v>0</v>
      </c>
      <c r="L1034" s="5">
        <f t="shared" si="3"/>
        <v>0</v>
      </c>
      <c r="M1034" s="5">
        <f t="shared" si="4"/>
        <v>0</v>
      </c>
      <c r="N1034" s="5">
        <f t="shared" si="5"/>
        <v>0</v>
      </c>
      <c r="O1034" s="3">
        <f t="shared" si="6"/>
        <v>0</v>
      </c>
      <c r="P1034" s="3">
        <f t="shared" si="32"/>
        <v>0</v>
      </c>
      <c r="V1034" s="3"/>
      <c r="W1034" s="3"/>
      <c r="X1034" s="3"/>
      <c r="Y1034" s="3"/>
      <c r="Z1034" s="3"/>
      <c r="AA1034" s="3"/>
      <c r="AB1034" s="3"/>
      <c r="AC1034" s="3"/>
      <c r="AG1034" s="3"/>
    </row>
    <row r="1035" spans="1:33" ht="15.75" customHeight="1">
      <c r="A1035" s="3">
        <v>20662</v>
      </c>
      <c r="B1035" s="3" t="s">
        <v>222</v>
      </c>
      <c r="C1035" s="3" t="s">
        <v>100</v>
      </c>
      <c r="D1035" s="3" t="s">
        <v>101</v>
      </c>
      <c r="E1035" s="3" t="s">
        <v>22</v>
      </c>
      <c r="F1035" s="3" t="s">
        <v>102</v>
      </c>
      <c r="G1035" s="2">
        <v>36</v>
      </c>
      <c r="H1035" s="2">
        <v>10</v>
      </c>
      <c r="I1035" s="4">
        <f t="shared" si="0"/>
        <v>14.1732</v>
      </c>
      <c r="J1035" s="5">
        <f t="shared" si="1"/>
        <v>32.808399999999999</v>
      </c>
      <c r="K1035" s="5">
        <f t="shared" si="2"/>
        <v>1647.6345527243038</v>
      </c>
      <c r="L1035" s="5">
        <f t="shared" si="3"/>
        <v>1977.1614632691644</v>
      </c>
      <c r="M1035" s="5">
        <f t="shared" si="4"/>
        <v>1433.4420608701441</v>
      </c>
      <c r="N1035" s="5">
        <f t="shared" si="5"/>
        <v>716.72103043507207</v>
      </c>
      <c r="O1035" s="3">
        <f t="shared" si="6"/>
        <v>2630.3661816967146</v>
      </c>
      <c r="P1035" s="3">
        <f t="shared" si="32"/>
        <v>1193.1140303236634</v>
      </c>
      <c r="V1035" s="3"/>
      <c r="W1035" s="3"/>
      <c r="X1035" s="3"/>
      <c r="Y1035" s="3"/>
      <c r="Z1035" s="3"/>
      <c r="AA1035" s="3"/>
      <c r="AB1035" s="3"/>
      <c r="AC1035" s="3"/>
      <c r="AG1035" s="3"/>
    </row>
    <row r="1036" spans="1:33" ht="15.75" customHeight="1">
      <c r="A1036" s="3">
        <v>20664</v>
      </c>
      <c r="B1036" s="3" t="s">
        <v>222</v>
      </c>
      <c r="C1036" s="3" t="s">
        <v>203</v>
      </c>
      <c r="D1036" s="3" t="s">
        <v>204</v>
      </c>
      <c r="E1036" s="3" t="s">
        <v>30</v>
      </c>
      <c r="F1036" s="3" t="s">
        <v>205</v>
      </c>
      <c r="G1036" s="2">
        <v>23.68</v>
      </c>
      <c r="H1036" s="2">
        <v>6.52</v>
      </c>
      <c r="I1036" s="4">
        <f t="shared" si="0"/>
        <v>9.3228159999999995</v>
      </c>
      <c r="J1036" s="5">
        <f t="shared" si="1"/>
        <v>21.391076799999997</v>
      </c>
      <c r="K1036" s="5">
        <f t="shared" si="2"/>
        <v>464.80081545389214</v>
      </c>
      <c r="L1036" s="5">
        <f t="shared" si="3"/>
        <v>557.76097854467059</v>
      </c>
      <c r="M1036" s="5">
        <f t="shared" si="4"/>
        <v>404.37670944488616</v>
      </c>
      <c r="N1036" s="5">
        <f t="shared" si="5"/>
        <v>202.18835472244308</v>
      </c>
      <c r="O1036" s="3">
        <f t="shared" si="6"/>
        <v>742.03126183136612</v>
      </c>
      <c r="P1036" s="3">
        <f t="shared" si="32"/>
        <v>336.57971866817991</v>
      </c>
      <c r="V1036" s="3"/>
      <c r="W1036" s="3"/>
      <c r="X1036" s="3"/>
      <c r="Y1036" s="3"/>
      <c r="Z1036" s="3"/>
      <c r="AA1036" s="3"/>
      <c r="AB1036" s="3"/>
      <c r="AC1036" s="3"/>
      <c r="AG1036" s="3"/>
    </row>
    <row r="1037" spans="1:33" ht="15.75" customHeight="1">
      <c r="A1037" s="3">
        <v>20689</v>
      </c>
      <c r="B1037" s="3" t="s">
        <v>222</v>
      </c>
      <c r="C1037" s="3" t="s">
        <v>227</v>
      </c>
      <c r="D1037" s="3" t="s">
        <v>228</v>
      </c>
      <c r="E1037" s="3" t="s">
        <v>30</v>
      </c>
      <c r="F1037" s="3" t="s">
        <v>229</v>
      </c>
      <c r="G1037" s="2">
        <v>21.3</v>
      </c>
      <c r="H1037" s="2">
        <v>6.03</v>
      </c>
      <c r="I1037" s="4">
        <f t="shared" si="0"/>
        <v>8.3858099999999993</v>
      </c>
      <c r="J1037" s="5">
        <f t="shared" si="1"/>
        <v>19.783465200000002</v>
      </c>
      <c r="K1037" s="5">
        <f t="shared" si="2"/>
        <v>347.80226704935967</v>
      </c>
      <c r="L1037" s="5">
        <f t="shared" si="3"/>
        <v>417.36272045923158</v>
      </c>
      <c r="M1037" s="5">
        <f t="shared" si="4"/>
        <v>302.58797233294291</v>
      </c>
      <c r="N1037" s="5">
        <f t="shared" si="5"/>
        <v>151.29398616647146</v>
      </c>
      <c r="O1037" s="3">
        <f t="shared" si="6"/>
        <v>555.24892923095024</v>
      </c>
      <c r="P1037" s="3">
        <f t="shared" si="32"/>
        <v>251.856677749829</v>
      </c>
      <c r="V1037" s="3"/>
      <c r="W1037" s="3"/>
      <c r="X1037" s="3"/>
      <c r="Y1037" s="3"/>
      <c r="Z1037" s="3"/>
      <c r="AA1037" s="3"/>
      <c r="AB1037" s="3"/>
      <c r="AC1037" s="3"/>
      <c r="AG1037" s="3"/>
    </row>
    <row r="1038" spans="1:33" ht="15.75" customHeight="1">
      <c r="A1038" s="2">
        <v>20696</v>
      </c>
      <c r="B1038" s="3" t="s">
        <v>222</v>
      </c>
      <c r="C1038" s="3" t="s">
        <v>155</v>
      </c>
      <c r="D1038" s="3" t="s">
        <v>156</v>
      </c>
      <c r="E1038" s="3" t="s">
        <v>22</v>
      </c>
      <c r="F1038" s="3" t="s">
        <v>156</v>
      </c>
      <c r="G1038" s="2">
        <v>29.76</v>
      </c>
      <c r="H1038" s="2">
        <v>9.94</v>
      </c>
      <c r="I1038" s="4">
        <f t="shared" si="0"/>
        <v>11.716512</v>
      </c>
      <c r="J1038" s="5">
        <f t="shared" si="1"/>
        <v>32.611549599999996</v>
      </c>
      <c r="K1038" s="5">
        <f t="shared" si="2"/>
        <v>1119.201098195234</v>
      </c>
      <c r="L1038" s="5">
        <f t="shared" si="3"/>
        <v>1343.0413178342808</v>
      </c>
      <c r="M1038" s="5">
        <f t="shared" si="4"/>
        <v>973.7049554298535</v>
      </c>
      <c r="N1038" s="5">
        <f t="shared" si="5"/>
        <v>486.85247771492675</v>
      </c>
      <c r="O1038" s="3">
        <f t="shared" si="6"/>
        <v>1786.7485932137811</v>
      </c>
      <c r="P1038" s="3">
        <f t="shared" si="32"/>
        <v>810.45552899000495</v>
      </c>
      <c r="V1038" s="3"/>
      <c r="W1038" s="3"/>
      <c r="X1038" s="3"/>
      <c r="Y1038" s="3"/>
      <c r="Z1038" s="3"/>
      <c r="AA1038" s="3"/>
      <c r="AB1038" s="3"/>
      <c r="AC1038" s="3"/>
      <c r="AG1038" s="3"/>
    </row>
    <row r="1039" spans="1:33" ht="15.75" customHeight="1">
      <c r="A1039" s="3">
        <v>20697</v>
      </c>
      <c r="B1039" s="3" t="s">
        <v>222</v>
      </c>
      <c r="C1039" s="3" t="s">
        <v>155</v>
      </c>
      <c r="D1039" s="3" t="s">
        <v>156</v>
      </c>
      <c r="E1039" s="3" t="s">
        <v>22</v>
      </c>
      <c r="F1039" s="3" t="s">
        <v>156</v>
      </c>
      <c r="G1039" s="2">
        <v>33.39</v>
      </c>
      <c r="H1039" s="2">
        <v>10.65</v>
      </c>
      <c r="I1039" s="4">
        <f t="shared" si="0"/>
        <v>13.145643</v>
      </c>
      <c r="J1039" s="5">
        <f t="shared" si="1"/>
        <v>34.940946000000004</v>
      </c>
      <c r="K1039" s="5">
        <f t="shared" si="2"/>
        <v>1509.5181366073446</v>
      </c>
      <c r="L1039" s="5">
        <f t="shared" si="3"/>
        <v>1811.4217639288133</v>
      </c>
      <c r="M1039" s="5">
        <f t="shared" si="4"/>
        <v>1313.2807788483897</v>
      </c>
      <c r="N1039" s="5">
        <f t="shared" si="5"/>
        <v>656.64038942419484</v>
      </c>
      <c r="O1039" s="3">
        <f t="shared" si="6"/>
        <v>2409.8702291867949</v>
      </c>
      <c r="P1039" s="3">
        <f t="shared" si="32"/>
        <v>1093.0987486492816</v>
      </c>
      <c r="V1039" s="3"/>
      <c r="W1039" s="3"/>
      <c r="X1039" s="3"/>
      <c r="Y1039" s="3"/>
      <c r="Z1039" s="3"/>
      <c r="AA1039" s="3"/>
      <c r="AB1039" s="3"/>
      <c r="AC1039" s="3"/>
      <c r="AG1039" s="3"/>
    </row>
    <row r="1040" spans="1:33" ht="15.75" customHeight="1">
      <c r="A1040" s="3">
        <v>20698</v>
      </c>
      <c r="B1040" s="3" t="s">
        <v>222</v>
      </c>
      <c r="C1040" s="3" t="s">
        <v>155</v>
      </c>
      <c r="D1040" s="3" t="s">
        <v>156</v>
      </c>
      <c r="E1040" s="3" t="s">
        <v>22</v>
      </c>
      <c r="F1040" s="3" t="s">
        <v>156</v>
      </c>
      <c r="G1040" s="2">
        <v>26.58</v>
      </c>
      <c r="H1040" s="2">
        <v>8.52</v>
      </c>
      <c r="I1040" s="4">
        <f t="shared" si="0"/>
        <v>10.464545999999999</v>
      </c>
      <c r="J1040" s="5">
        <f t="shared" si="1"/>
        <v>27.9527568</v>
      </c>
      <c r="K1040" s="5">
        <f t="shared" si="2"/>
        <v>765.2536988989674</v>
      </c>
      <c r="L1040" s="5">
        <f t="shared" si="3"/>
        <v>918.3044386787609</v>
      </c>
      <c r="M1040" s="5">
        <f t="shared" si="4"/>
        <v>665.77071804210163</v>
      </c>
      <c r="N1040" s="5">
        <f t="shared" si="5"/>
        <v>332.88535902105082</v>
      </c>
      <c r="O1040" s="3">
        <f t="shared" si="6"/>
        <v>1221.6892676072564</v>
      </c>
      <c r="P1040" s="3">
        <f t="shared" si="32"/>
        <v>554.14893029753966</v>
      </c>
      <c r="V1040" s="3"/>
      <c r="W1040" s="3"/>
      <c r="X1040" s="3"/>
      <c r="Y1040" s="3"/>
      <c r="Z1040" s="3"/>
      <c r="AA1040" s="3"/>
      <c r="AB1040" s="3"/>
      <c r="AC1040" s="3"/>
      <c r="AG1040" s="3"/>
    </row>
    <row r="1041" spans="1:33" ht="15.75" customHeight="1">
      <c r="A1041" s="3">
        <v>20699</v>
      </c>
      <c r="B1041" s="3" t="s">
        <v>222</v>
      </c>
      <c r="C1041" s="3" t="s">
        <v>155</v>
      </c>
      <c r="D1041" s="3" t="s">
        <v>156</v>
      </c>
      <c r="E1041" s="3" t="s">
        <v>22</v>
      </c>
      <c r="F1041" s="3" t="s">
        <v>156</v>
      </c>
      <c r="G1041" s="2">
        <v>30.97</v>
      </c>
      <c r="H1041" s="2">
        <v>9.23</v>
      </c>
      <c r="I1041" s="4">
        <f t="shared" si="0"/>
        <v>12.192888999999999</v>
      </c>
      <c r="J1041" s="5">
        <f t="shared" si="1"/>
        <v>30.2821532</v>
      </c>
      <c r="K1041" s="5">
        <f t="shared" si="2"/>
        <v>1125.4857513986981</v>
      </c>
      <c r="L1041" s="5">
        <f t="shared" si="3"/>
        <v>1350.5829016784376</v>
      </c>
      <c r="M1041" s="5">
        <f t="shared" si="4"/>
        <v>979.17260371686723</v>
      </c>
      <c r="N1041" s="5">
        <f t="shared" si="5"/>
        <v>489.58630185843361</v>
      </c>
      <c r="O1041" s="3">
        <f t="shared" si="6"/>
        <v>1796.7817278204514</v>
      </c>
      <c r="P1041" s="3">
        <f t="shared" si="32"/>
        <v>815.00648229477349</v>
      </c>
      <c r="V1041" s="3"/>
      <c r="W1041" s="3"/>
      <c r="X1041" s="3"/>
      <c r="Y1041" s="3"/>
      <c r="Z1041" s="3"/>
      <c r="AA1041" s="3"/>
      <c r="AB1041" s="3"/>
      <c r="AC1041" s="3"/>
      <c r="AG1041" s="3"/>
    </row>
    <row r="1042" spans="1:33" ht="15.75" customHeight="1">
      <c r="A1042" s="3">
        <v>20700</v>
      </c>
      <c r="B1042" s="3" t="s">
        <v>222</v>
      </c>
      <c r="C1042" s="3" t="s">
        <v>155</v>
      </c>
      <c r="D1042" s="3" t="s">
        <v>156</v>
      </c>
      <c r="E1042" s="3" t="s">
        <v>22</v>
      </c>
      <c r="F1042" s="3" t="s">
        <v>156</v>
      </c>
      <c r="G1042" s="2">
        <v>28.33</v>
      </c>
      <c r="H1042" s="2">
        <v>8.32</v>
      </c>
      <c r="I1042" s="4">
        <f t="shared" si="0"/>
        <v>11.153521</v>
      </c>
      <c r="J1042" s="5">
        <f t="shared" si="1"/>
        <v>27.296588800000002</v>
      </c>
      <c r="K1042" s="5">
        <f t="shared" si="2"/>
        <v>848.93094531105601</v>
      </c>
      <c r="L1042" s="5">
        <f t="shared" si="3"/>
        <v>1018.7171343732672</v>
      </c>
      <c r="M1042" s="5">
        <f t="shared" si="4"/>
        <v>738.5699224206187</v>
      </c>
      <c r="N1042" s="5">
        <f t="shared" si="5"/>
        <v>369.28496121030935</v>
      </c>
      <c r="O1042" s="3">
        <f t="shared" si="6"/>
        <v>1355.2758076418352</v>
      </c>
      <c r="P1042" s="3">
        <f t="shared" si="32"/>
        <v>614.74276559192413</v>
      </c>
      <c r="V1042" s="3"/>
      <c r="W1042" s="3"/>
      <c r="X1042" s="3"/>
      <c r="Y1042" s="3"/>
      <c r="Z1042" s="3"/>
      <c r="AA1042" s="3"/>
      <c r="AB1042" s="3"/>
      <c r="AC1042" s="3"/>
      <c r="AG1042" s="3"/>
    </row>
    <row r="1043" spans="1:33" ht="15.75" customHeight="1">
      <c r="A1043" s="3">
        <v>20658</v>
      </c>
      <c r="B1043" s="3" t="s">
        <v>222</v>
      </c>
      <c r="C1043" s="3" t="s">
        <v>155</v>
      </c>
      <c r="D1043" s="3" t="s">
        <v>156</v>
      </c>
      <c r="E1043" s="3" t="s">
        <v>58</v>
      </c>
      <c r="F1043" s="3" t="s">
        <v>156</v>
      </c>
      <c r="G1043" s="3"/>
      <c r="H1043" s="3"/>
      <c r="I1043" s="4">
        <f t="shared" si="0"/>
        <v>0</v>
      </c>
      <c r="J1043" s="5">
        <f t="shared" si="1"/>
        <v>0</v>
      </c>
      <c r="K1043" s="5">
        <f t="shared" si="2"/>
        <v>0</v>
      </c>
      <c r="L1043" s="5">
        <f t="shared" si="3"/>
        <v>0</v>
      </c>
      <c r="M1043" s="5">
        <f t="shared" si="4"/>
        <v>0</v>
      </c>
      <c r="N1043" s="5">
        <f t="shared" si="5"/>
        <v>0</v>
      </c>
      <c r="O1043" s="3">
        <f t="shared" si="6"/>
        <v>0</v>
      </c>
      <c r="P1043" s="3">
        <f t="shared" si="32"/>
        <v>0</v>
      </c>
      <c r="V1043" s="3"/>
      <c r="W1043" s="3"/>
      <c r="X1043" s="3"/>
      <c r="Y1043" s="3"/>
      <c r="Z1043" s="3"/>
      <c r="AA1043" s="3"/>
      <c r="AB1043" s="3"/>
      <c r="AC1043" s="3"/>
      <c r="AG1043" s="3"/>
    </row>
    <row r="1044" spans="1:33" ht="15.75" customHeight="1">
      <c r="A1044" s="3">
        <v>22046</v>
      </c>
      <c r="B1044" s="3" t="s">
        <v>222</v>
      </c>
      <c r="C1044" s="3" t="s">
        <v>155</v>
      </c>
      <c r="D1044" s="3" t="s">
        <v>156</v>
      </c>
      <c r="E1044" s="3" t="s">
        <v>58</v>
      </c>
      <c r="F1044" s="3" t="s">
        <v>156</v>
      </c>
      <c r="G1044" s="3"/>
      <c r="H1044" s="3"/>
      <c r="I1044" s="4">
        <f t="shared" si="0"/>
        <v>0</v>
      </c>
      <c r="J1044" s="5">
        <f t="shared" si="1"/>
        <v>0</v>
      </c>
      <c r="K1044" s="5">
        <f t="shared" si="2"/>
        <v>0</v>
      </c>
      <c r="L1044" s="5">
        <f t="shared" si="3"/>
        <v>0</v>
      </c>
      <c r="M1044" s="5">
        <f t="shared" si="4"/>
        <v>0</v>
      </c>
      <c r="N1044" s="5">
        <f t="shared" si="5"/>
        <v>0</v>
      </c>
      <c r="O1044" s="3">
        <f t="shared" si="6"/>
        <v>0</v>
      </c>
      <c r="P1044" s="3">
        <f t="shared" si="32"/>
        <v>0</v>
      </c>
      <c r="V1044" s="3"/>
      <c r="W1044" s="3"/>
      <c r="X1044" s="3"/>
      <c r="Y1044" s="3"/>
      <c r="Z1044" s="3"/>
      <c r="AA1044" s="3"/>
      <c r="AB1044" s="3"/>
      <c r="AC1044" s="3"/>
      <c r="AG1044" s="3"/>
    </row>
    <row r="1045" spans="1:33" ht="15.75" customHeight="1">
      <c r="A1045" s="3">
        <v>22047</v>
      </c>
      <c r="B1045" s="3" t="s">
        <v>222</v>
      </c>
      <c r="C1045" s="3" t="s">
        <v>155</v>
      </c>
      <c r="D1045" s="3" t="s">
        <v>156</v>
      </c>
      <c r="E1045" s="3" t="s">
        <v>30</v>
      </c>
      <c r="F1045" s="3" t="s">
        <v>156</v>
      </c>
      <c r="G1045" s="3"/>
      <c r="H1045" s="3"/>
      <c r="I1045" s="4">
        <f t="shared" si="0"/>
        <v>0</v>
      </c>
      <c r="J1045" s="5">
        <f t="shared" si="1"/>
        <v>0</v>
      </c>
      <c r="K1045" s="5">
        <f t="shared" si="2"/>
        <v>0</v>
      </c>
      <c r="L1045" s="5">
        <f t="shared" si="3"/>
        <v>0</v>
      </c>
      <c r="M1045" s="5">
        <f t="shared" si="4"/>
        <v>0</v>
      </c>
      <c r="N1045" s="5">
        <f t="shared" si="5"/>
        <v>0</v>
      </c>
      <c r="O1045" s="3">
        <f t="shared" si="6"/>
        <v>0</v>
      </c>
      <c r="P1045" s="3">
        <f t="shared" si="32"/>
        <v>0</v>
      </c>
      <c r="V1045" s="3"/>
      <c r="W1045" s="3"/>
      <c r="X1045" s="3"/>
      <c r="Y1045" s="3"/>
      <c r="Z1045" s="3"/>
      <c r="AA1045" s="3"/>
      <c r="AB1045" s="3"/>
      <c r="AC1045" s="3"/>
      <c r="AG1045" s="3"/>
    </row>
    <row r="1046" spans="1:33" ht="15.75" customHeight="1">
      <c r="A1046" s="3">
        <v>22048</v>
      </c>
      <c r="B1046" s="3" t="s">
        <v>222</v>
      </c>
      <c r="C1046" s="3" t="s">
        <v>155</v>
      </c>
      <c r="D1046" s="3" t="s">
        <v>156</v>
      </c>
      <c r="E1046" s="3" t="s">
        <v>30</v>
      </c>
      <c r="F1046" s="3" t="s">
        <v>156</v>
      </c>
      <c r="G1046" s="3"/>
      <c r="H1046" s="3"/>
      <c r="I1046" s="4">
        <f t="shared" si="0"/>
        <v>0</v>
      </c>
      <c r="J1046" s="5">
        <f t="shared" si="1"/>
        <v>0</v>
      </c>
      <c r="K1046" s="5">
        <f t="shared" si="2"/>
        <v>0</v>
      </c>
      <c r="L1046" s="5">
        <f t="shared" si="3"/>
        <v>0</v>
      </c>
      <c r="M1046" s="5">
        <f t="shared" si="4"/>
        <v>0</v>
      </c>
      <c r="N1046" s="5">
        <f t="shared" si="5"/>
        <v>0</v>
      </c>
      <c r="O1046" s="3">
        <f t="shared" si="6"/>
        <v>0</v>
      </c>
      <c r="P1046" s="3">
        <f t="shared" si="32"/>
        <v>0</v>
      </c>
      <c r="V1046" s="3"/>
      <c r="W1046" s="3"/>
      <c r="X1046" s="3"/>
      <c r="Y1046" s="3"/>
      <c r="Z1046" s="3"/>
      <c r="AA1046" s="3"/>
      <c r="AB1046" s="3"/>
      <c r="AC1046" s="3"/>
      <c r="AG1046" s="3"/>
    </row>
    <row r="1047" spans="1:33" ht="15.75" customHeight="1">
      <c r="A1047" s="3">
        <v>22049</v>
      </c>
      <c r="B1047" s="3" t="s">
        <v>222</v>
      </c>
      <c r="C1047" s="3" t="s">
        <v>155</v>
      </c>
      <c r="D1047" s="3" t="s">
        <v>156</v>
      </c>
      <c r="E1047" s="3" t="s">
        <v>58</v>
      </c>
      <c r="F1047" s="3" t="s">
        <v>156</v>
      </c>
      <c r="G1047" s="3"/>
      <c r="H1047" s="3"/>
      <c r="I1047" s="4">
        <f t="shared" si="0"/>
        <v>0</v>
      </c>
      <c r="J1047" s="5">
        <f t="shared" si="1"/>
        <v>0</v>
      </c>
      <c r="K1047" s="5">
        <f t="shared" si="2"/>
        <v>0</v>
      </c>
      <c r="L1047" s="5">
        <f t="shared" si="3"/>
        <v>0</v>
      </c>
      <c r="M1047" s="5">
        <f t="shared" si="4"/>
        <v>0</v>
      </c>
      <c r="N1047" s="5">
        <f t="shared" si="5"/>
        <v>0</v>
      </c>
      <c r="O1047" s="3">
        <f t="shared" si="6"/>
        <v>0</v>
      </c>
      <c r="P1047" s="3">
        <f t="shared" si="32"/>
        <v>0</v>
      </c>
      <c r="V1047" s="3"/>
      <c r="W1047" s="3"/>
      <c r="X1047" s="3"/>
      <c r="Y1047" s="3"/>
      <c r="Z1047" s="3"/>
      <c r="AA1047" s="3"/>
      <c r="AB1047" s="3"/>
      <c r="AC1047" s="3"/>
      <c r="AG1047" s="3"/>
    </row>
    <row r="1048" spans="1:33" ht="15.75" customHeight="1">
      <c r="A1048" s="3">
        <v>20657</v>
      </c>
      <c r="B1048" s="3" t="s">
        <v>222</v>
      </c>
      <c r="C1048" s="3" t="s">
        <v>157</v>
      </c>
      <c r="D1048" s="3" t="s">
        <v>158</v>
      </c>
      <c r="E1048" s="3" t="s">
        <v>58</v>
      </c>
      <c r="F1048" s="3" t="s">
        <v>159</v>
      </c>
      <c r="G1048" s="2">
        <v>2.6</v>
      </c>
      <c r="H1048" s="2">
        <v>3.3</v>
      </c>
      <c r="I1048" s="4">
        <f t="shared" si="0"/>
        <v>1.02362</v>
      </c>
      <c r="J1048" s="5">
        <f t="shared" si="1"/>
        <v>10.826772</v>
      </c>
      <c r="K1048" s="5">
        <f t="shared" si="2"/>
        <v>2.8360672532541487</v>
      </c>
      <c r="L1048" s="5">
        <f t="shared" si="3"/>
        <v>3.4032807039049784</v>
      </c>
      <c r="M1048" s="5">
        <f t="shared" si="4"/>
        <v>2.4673785103311094</v>
      </c>
      <c r="N1048" s="5">
        <f t="shared" si="5"/>
        <v>1.2336892551655547</v>
      </c>
      <c r="O1048" s="3">
        <f t="shared" si="6"/>
        <v>4.5276395664575855</v>
      </c>
      <c r="P1048" s="3">
        <f t="shared" si="32"/>
        <v>2.053702761455269</v>
      </c>
      <c r="V1048" s="3"/>
      <c r="W1048" s="3"/>
      <c r="X1048" s="3"/>
      <c r="Y1048" s="3"/>
      <c r="Z1048" s="3"/>
      <c r="AA1048" s="3"/>
      <c r="AB1048" s="3"/>
      <c r="AC1048" s="3"/>
      <c r="AG1048" s="3"/>
    </row>
    <row r="1049" spans="1:33" ht="15.75" customHeight="1">
      <c r="A1049" s="3">
        <v>22123</v>
      </c>
      <c r="B1049" s="3" t="s">
        <v>230</v>
      </c>
      <c r="C1049" s="3" t="s">
        <v>231</v>
      </c>
      <c r="D1049" s="3" t="s">
        <v>232</v>
      </c>
      <c r="E1049" s="3" t="s">
        <v>30</v>
      </c>
      <c r="F1049" s="3" t="s">
        <v>233</v>
      </c>
      <c r="G1049" s="3"/>
      <c r="H1049" s="3"/>
      <c r="I1049" s="4">
        <f t="shared" si="0"/>
        <v>0</v>
      </c>
      <c r="J1049" s="5">
        <f t="shared" si="1"/>
        <v>0</v>
      </c>
      <c r="K1049" s="5">
        <f t="shared" si="2"/>
        <v>0</v>
      </c>
      <c r="L1049" s="5">
        <f t="shared" si="3"/>
        <v>0</v>
      </c>
      <c r="M1049" s="5">
        <f t="shared" si="4"/>
        <v>0</v>
      </c>
      <c r="N1049" s="5">
        <f t="shared" si="5"/>
        <v>0</v>
      </c>
      <c r="O1049" s="3">
        <f t="shared" si="6"/>
        <v>0</v>
      </c>
      <c r="P1049" s="3">
        <f t="shared" si="32"/>
        <v>0</v>
      </c>
      <c r="V1049" s="3"/>
      <c r="W1049" s="3"/>
      <c r="X1049" s="3"/>
      <c r="Y1049" s="3"/>
      <c r="Z1049" s="3"/>
      <c r="AA1049" s="3"/>
      <c r="AB1049" s="3"/>
      <c r="AC1049" s="3"/>
      <c r="AG1049" s="3"/>
    </row>
    <row r="1050" spans="1:33" ht="15.75" customHeight="1">
      <c r="A1050" s="3">
        <v>22140</v>
      </c>
      <c r="B1050" s="3" t="s">
        <v>230</v>
      </c>
      <c r="C1050" s="3" t="s">
        <v>104</v>
      </c>
      <c r="D1050" s="3" t="s">
        <v>105</v>
      </c>
      <c r="E1050" s="3" t="s">
        <v>22</v>
      </c>
      <c r="F1050" s="3" t="s">
        <v>105</v>
      </c>
      <c r="G1050" s="2">
        <v>22.92</v>
      </c>
      <c r="H1050" s="2">
        <v>6.72</v>
      </c>
      <c r="I1050" s="4">
        <f t="shared" si="0"/>
        <v>9.0236040000000006</v>
      </c>
      <c r="J1050" s="5">
        <f t="shared" si="1"/>
        <v>22.047244799999998</v>
      </c>
      <c r="K1050" s="5">
        <f t="shared" si="2"/>
        <v>448.80159234725051</v>
      </c>
      <c r="L1050" s="5">
        <f t="shared" si="3"/>
        <v>538.56191081670056</v>
      </c>
      <c r="M1050" s="5">
        <f t="shared" si="4"/>
        <v>390.4573853421079</v>
      </c>
      <c r="N1050" s="5">
        <f t="shared" si="5"/>
        <v>195.22869267105395</v>
      </c>
      <c r="O1050" s="3">
        <f t="shared" si="6"/>
        <v>716.48930210276797</v>
      </c>
      <c r="P1050" s="3">
        <f t="shared" si="32"/>
        <v>324.99408062044051</v>
      </c>
      <c r="V1050" s="3"/>
      <c r="W1050" s="3"/>
      <c r="X1050" s="3"/>
      <c r="Y1050" s="3"/>
      <c r="Z1050" s="3"/>
      <c r="AA1050" s="3"/>
      <c r="AB1050" s="3"/>
      <c r="AC1050" s="3"/>
      <c r="AG1050" s="3"/>
    </row>
    <row r="1051" spans="1:33" ht="15.75" customHeight="1">
      <c r="A1051" s="3">
        <v>22139</v>
      </c>
      <c r="B1051" s="3" t="s">
        <v>230</v>
      </c>
      <c r="C1051" s="3" t="s">
        <v>104</v>
      </c>
      <c r="D1051" s="3" t="s">
        <v>105</v>
      </c>
      <c r="E1051" s="3" t="s">
        <v>22</v>
      </c>
      <c r="F1051" s="3" t="s">
        <v>105</v>
      </c>
      <c r="G1051" s="2">
        <v>22.28</v>
      </c>
      <c r="H1051" s="2">
        <v>6.6</v>
      </c>
      <c r="I1051" s="4">
        <f t="shared" si="0"/>
        <v>8.7716360000000009</v>
      </c>
      <c r="J1051" s="5">
        <f t="shared" si="1"/>
        <v>21.653544</v>
      </c>
      <c r="K1051" s="5">
        <f t="shared" si="2"/>
        <v>416.51457006146586</v>
      </c>
      <c r="L1051" s="5">
        <f t="shared" si="3"/>
        <v>499.81748407375903</v>
      </c>
      <c r="M1051" s="5">
        <f t="shared" si="4"/>
        <v>362.36767595347527</v>
      </c>
      <c r="N1051" s="5">
        <f t="shared" si="5"/>
        <v>181.18383797673764</v>
      </c>
      <c r="O1051" s="3">
        <f t="shared" si="6"/>
        <v>664.94468537462706</v>
      </c>
      <c r="P1051" s="3">
        <f t="shared" si="32"/>
        <v>301.61383575798146</v>
      </c>
      <c r="V1051" s="3"/>
      <c r="W1051" s="3"/>
      <c r="X1051" s="3"/>
      <c r="Y1051" s="3"/>
      <c r="Z1051" s="3"/>
      <c r="AA1051" s="3"/>
      <c r="AB1051" s="3"/>
      <c r="AC1051" s="3"/>
      <c r="AG1051" s="3"/>
    </row>
    <row r="1052" spans="1:33" ht="15.75" customHeight="1">
      <c r="A1052" s="3">
        <v>22138</v>
      </c>
      <c r="B1052" s="3" t="s">
        <v>230</v>
      </c>
      <c r="C1052" s="3" t="s">
        <v>104</v>
      </c>
      <c r="D1052" s="3" t="s">
        <v>105</v>
      </c>
      <c r="E1052" s="3" t="s">
        <v>22</v>
      </c>
      <c r="F1052" s="3" t="s">
        <v>105</v>
      </c>
      <c r="G1052" s="2">
        <v>23.55</v>
      </c>
      <c r="H1052" s="2">
        <v>12.73</v>
      </c>
      <c r="I1052" s="4">
        <f t="shared" si="0"/>
        <v>9.2716349999999998</v>
      </c>
      <c r="J1052" s="5">
        <f t="shared" si="1"/>
        <v>41.765093200000003</v>
      </c>
      <c r="K1052" s="5">
        <f t="shared" si="2"/>
        <v>897.56542754685847</v>
      </c>
      <c r="L1052" s="5">
        <f t="shared" si="3"/>
        <v>1077.0785130562301</v>
      </c>
      <c r="M1052" s="5">
        <f t="shared" si="4"/>
        <v>780.88192196576676</v>
      </c>
      <c r="N1052" s="5">
        <f t="shared" si="5"/>
        <v>390.44096098288338</v>
      </c>
      <c r="O1052" s="3">
        <f t="shared" si="6"/>
        <v>1432.918326807182</v>
      </c>
      <c r="P1052" s="3">
        <f t="shared" si="32"/>
        <v>649.96081987290427</v>
      </c>
      <c r="V1052" s="3"/>
      <c r="W1052" s="3"/>
      <c r="X1052" s="3"/>
      <c r="Y1052" s="3"/>
      <c r="Z1052" s="3"/>
      <c r="AA1052" s="3"/>
      <c r="AB1052" s="3"/>
      <c r="AC1052" s="3"/>
      <c r="AG1052" s="3"/>
    </row>
    <row r="1053" spans="1:33" ht="15.75" customHeight="1">
      <c r="A1053" s="3">
        <v>22136</v>
      </c>
      <c r="B1053" s="3" t="s">
        <v>230</v>
      </c>
      <c r="C1053" s="3" t="s">
        <v>104</v>
      </c>
      <c r="D1053" s="3" t="s">
        <v>105</v>
      </c>
      <c r="E1053" s="3" t="s">
        <v>22</v>
      </c>
      <c r="F1053" s="3" t="s">
        <v>105</v>
      </c>
      <c r="G1053" s="3"/>
      <c r="H1053" s="3"/>
      <c r="I1053" s="4">
        <f t="shared" si="0"/>
        <v>0</v>
      </c>
      <c r="J1053" s="5">
        <f t="shared" si="1"/>
        <v>0</v>
      </c>
      <c r="K1053" s="5">
        <f t="shared" si="2"/>
        <v>0</v>
      </c>
      <c r="L1053" s="5">
        <f t="shared" si="3"/>
        <v>0</v>
      </c>
      <c r="M1053" s="5">
        <f t="shared" si="4"/>
        <v>0</v>
      </c>
      <c r="N1053" s="5">
        <f t="shared" si="5"/>
        <v>0</v>
      </c>
      <c r="O1053" s="3">
        <f t="shared" si="6"/>
        <v>0</v>
      </c>
      <c r="P1053" s="3">
        <f t="shared" si="32"/>
        <v>0</v>
      </c>
      <c r="V1053" s="3"/>
      <c r="W1053" s="3"/>
      <c r="X1053" s="3"/>
      <c r="Y1053" s="3"/>
      <c r="Z1053" s="3"/>
      <c r="AA1053" s="3"/>
      <c r="AB1053" s="3"/>
      <c r="AC1053" s="3"/>
      <c r="AG1053" s="3"/>
    </row>
    <row r="1054" spans="1:33" ht="15.75" customHeight="1">
      <c r="A1054" s="3">
        <v>22135</v>
      </c>
      <c r="B1054" s="3" t="s">
        <v>230</v>
      </c>
      <c r="C1054" s="3" t="s">
        <v>104</v>
      </c>
      <c r="D1054" s="3" t="s">
        <v>105</v>
      </c>
      <c r="E1054" s="3" t="s">
        <v>22</v>
      </c>
      <c r="F1054" s="3" t="s">
        <v>105</v>
      </c>
      <c r="G1054" s="2">
        <v>20.05</v>
      </c>
      <c r="H1054" s="2">
        <v>14.3</v>
      </c>
      <c r="I1054" s="4">
        <f t="shared" si="0"/>
        <v>7.8936850000000005</v>
      </c>
      <c r="J1054" s="5">
        <f t="shared" si="1"/>
        <v>46.916012000000002</v>
      </c>
      <c r="K1054" s="5">
        <f t="shared" si="2"/>
        <v>730.83726024121881</v>
      </c>
      <c r="L1054" s="5">
        <f t="shared" si="3"/>
        <v>877.00471228946253</v>
      </c>
      <c r="M1054" s="5">
        <f t="shared" si="4"/>
        <v>635.82841640986032</v>
      </c>
      <c r="N1054" s="5">
        <f t="shared" si="5"/>
        <v>317.91420820493016</v>
      </c>
      <c r="O1054" s="3">
        <f t="shared" si="6"/>
        <v>1166.7451441120936</v>
      </c>
      <c r="P1054" s="3">
        <f t="shared" si="32"/>
        <v>529.22669510379615</v>
      </c>
      <c r="V1054" s="3"/>
      <c r="W1054" s="3"/>
      <c r="X1054" s="3"/>
      <c r="Y1054" s="3"/>
      <c r="Z1054" s="3"/>
      <c r="AA1054" s="3"/>
      <c r="AB1054" s="3"/>
      <c r="AC1054" s="3"/>
      <c r="AG1054" s="3"/>
    </row>
    <row r="1055" spans="1:33" ht="15.75" customHeight="1">
      <c r="A1055" s="3">
        <v>22130</v>
      </c>
      <c r="B1055" s="3" t="s">
        <v>230</v>
      </c>
      <c r="C1055" s="3" t="s">
        <v>104</v>
      </c>
      <c r="D1055" s="3" t="s">
        <v>105</v>
      </c>
      <c r="E1055" s="3" t="s">
        <v>22</v>
      </c>
      <c r="F1055" s="3" t="s">
        <v>105</v>
      </c>
      <c r="G1055" s="3"/>
      <c r="H1055" s="3"/>
      <c r="I1055" s="4">
        <f t="shared" si="0"/>
        <v>0</v>
      </c>
      <c r="J1055" s="5">
        <f t="shared" si="1"/>
        <v>0</v>
      </c>
      <c r="K1055" s="5">
        <f t="shared" si="2"/>
        <v>0</v>
      </c>
      <c r="L1055" s="5">
        <f t="shared" si="3"/>
        <v>0</v>
      </c>
      <c r="M1055" s="5">
        <f t="shared" si="4"/>
        <v>0</v>
      </c>
      <c r="N1055" s="5">
        <f t="shared" si="5"/>
        <v>0</v>
      </c>
      <c r="O1055" s="3">
        <f t="shared" si="6"/>
        <v>0</v>
      </c>
      <c r="P1055" s="3">
        <f t="shared" si="32"/>
        <v>0</v>
      </c>
      <c r="V1055" s="3"/>
      <c r="W1055" s="3"/>
      <c r="X1055" s="3"/>
      <c r="Y1055" s="3"/>
      <c r="Z1055" s="3"/>
      <c r="AA1055" s="3"/>
      <c r="AB1055" s="3"/>
      <c r="AC1055" s="3"/>
      <c r="AG1055" s="3"/>
    </row>
    <row r="1056" spans="1:33" ht="15.75" customHeight="1">
      <c r="A1056" s="3">
        <v>22129</v>
      </c>
      <c r="B1056" s="3" t="s">
        <v>230</v>
      </c>
      <c r="C1056" s="3" t="s">
        <v>104</v>
      </c>
      <c r="D1056" s="3" t="s">
        <v>105</v>
      </c>
      <c r="E1056" s="3" t="s">
        <v>22</v>
      </c>
      <c r="F1056" s="3" t="s">
        <v>105</v>
      </c>
      <c r="G1056" s="2">
        <v>22.44</v>
      </c>
      <c r="H1056" s="2">
        <v>7</v>
      </c>
      <c r="I1056" s="4">
        <f t="shared" si="0"/>
        <v>8.8346280000000004</v>
      </c>
      <c r="J1056" s="5">
        <f t="shared" si="1"/>
        <v>22.965879999999999</v>
      </c>
      <c r="K1056" s="5">
        <f t="shared" si="2"/>
        <v>448.12547635501477</v>
      </c>
      <c r="L1056" s="5">
        <f t="shared" si="3"/>
        <v>537.75057162601775</v>
      </c>
      <c r="M1056" s="5">
        <f t="shared" si="4"/>
        <v>389.86916442886286</v>
      </c>
      <c r="N1056" s="5">
        <f t="shared" si="5"/>
        <v>194.93458221443143</v>
      </c>
      <c r="O1056" s="3">
        <f t="shared" si="6"/>
        <v>715.40991672696339</v>
      </c>
      <c r="P1056" s="3">
        <f t="shared" si="32"/>
        <v>324.504479649686</v>
      </c>
      <c r="V1056" s="3"/>
      <c r="W1056" s="3"/>
      <c r="X1056" s="3"/>
      <c r="Y1056" s="3"/>
      <c r="Z1056" s="3"/>
      <c r="AA1056" s="3"/>
      <c r="AB1056" s="3"/>
      <c r="AC1056" s="3"/>
      <c r="AG1056" s="3"/>
    </row>
    <row r="1057" spans="1:33" ht="15.75" customHeight="1">
      <c r="A1057" s="3">
        <v>22128</v>
      </c>
      <c r="B1057" s="3" t="s">
        <v>230</v>
      </c>
      <c r="C1057" s="3" t="s">
        <v>104</v>
      </c>
      <c r="D1057" s="3" t="s">
        <v>105</v>
      </c>
      <c r="E1057" s="3" t="s">
        <v>22</v>
      </c>
      <c r="F1057" s="3" t="s">
        <v>105</v>
      </c>
      <c r="G1057" s="2">
        <v>23.55</v>
      </c>
      <c r="H1057" s="2">
        <v>4.5599999999999996</v>
      </c>
      <c r="I1057" s="4">
        <f t="shared" si="0"/>
        <v>9.2716349999999998</v>
      </c>
      <c r="J1057" s="5">
        <f t="shared" si="1"/>
        <v>14.960630399999999</v>
      </c>
      <c r="K1057" s="5">
        <f t="shared" si="2"/>
        <v>321.51597404663585</v>
      </c>
      <c r="L1057" s="5">
        <f t="shared" si="3"/>
        <v>385.81916885596303</v>
      </c>
      <c r="M1057" s="5">
        <f t="shared" si="4"/>
        <v>279.71889742057317</v>
      </c>
      <c r="N1057" s="5">
        <f t="shared" si="5"/>
        <v>139.85944871028659</v>
      </c>
      <c r="O1057" s="3">
        <f t="shared" si="6"/>
        <v>513.28417676675178</v>
      </c>
      <c r="P1057" s="3">
        <f t="shared" si="32"/>
        <v>232.82178622312989</v>
      </c>
      <c r="V1057" s="3"/>
      <c r="W1057" s="3"/>
      <c r="X1057" s="3"/>
      <c r="Y1057" s="3"/>
      <c r="Z1057" s="3"/>
      <c r="AA1057" s="3"/>
      <c r="AB1057" s="3"/>
      <c r="AC1057" s="3"/>
      <c r="AG1057" s="3"/>
    </row>
    <row r="1058" spans="1:33" ht="15.75" customHeight="1">
      <c r="A1058" s="3">
        <v>22127</v>
      </c>
      <c r="B1058" s="3" t="s">
        <v>230</v>
      </c>
      <c r="C1058" s="3" t="s">
        <v>104</v>
      </c>
      <c r="D1058" s="3" t="s">
        <v>105</v>
      </c>
      <c r="E1058" s="3" t="s">
        <v>22</v>
      </c>
      <c r="F1058" s="3" t="s">
        <v>105</v>
      </c>
      <c r="G1058" s="3"/>
      <c r="H1058" s="3"/>
      <c r="I1058" s="4">
        <f t="shared" si="0"/>
        <v>0</v>
      </c>
      <c r="J1058" s="5">
        <f t="shared" si="1"/>
        <v>0</v>
      </c>
      <c r="K1058" s="5">
        <f t="shared" si="2"/>
        <v>0</v>
      </c>
      <c r="L1058" s="5">
        <f t="shared" si="3"/>
        <v>0</v>
      </c>
      <c r="M1058" s="5">
        <f t="shared" si="4"/>
        <v>0</v>
      </c>
      <c r="N1058" s="5">
        <f t="shared" si="5"/>
        <v>0</v>
      </c>
      <c r="O1058" s="3">
        <f t="shared" si="6"/>
        <v>0</v>
      </c>
      <c r="P1058" s="3">
        <f t="shared" si="32"/>
        <v>0</v>
      </c>
      <c r="V1058" s="3"/>
      <c r="W1058" s="3"/>
      <c r="X1058" s="3"/>
      <c r="Y1058" s="3"/>
      <c r="Z1058" s="3"/>
      <c r="AA1058" s="3"/>
      <c r="AB1058" s="3"/>
      <c r="AC1058" s="3"/>
      <c r="AG1058" s="3"/>
    </row>
    <row r="1059" spans="1:33" ht="15.75" customHeight="1">
      <c r="A1059" s="3">
        <v>1451</v>
      </c>
      <c r="B1059" s="3" t="s">
        <v>230</v>
      </c>
      <c r="C1059" s="3" t="s">
        <v>106</v>
      </c>
      <c r="D1059" s="3" t="s">
        <v>107</v>
      </c>
      <c r="E1059" s="3" t="s">
        <v>19</v>
      </c>
      <c r="F1059" s="3" t="s">
        <v>108</v>
      </c>
      <c r="G1059" s="3"/>
      <c r="H1059" s="3"/>
      <c r="I1059" s="4">
        <f t="shared" si="0"/>
        <v>0</v>
      </c>
      <c r="J1059" s="5">
        <f t="shared" si="1"/>
        <v>0</v>
      </c>
      <c r="K1059" s="5">
        <f t="shared" si="2"/>
        <v>0</v>
      </c>
      <c r="L1059" s="5">
        <f t="shared" si="3"/>
        <v>0</v>
      </c>
      <c r="M1059" s="5">
        <f t="shared" si="4"/>
        <v>0</v>
      </c>
      <c r="N1059" s="5">
        <f t="shared" si="5"/>
        <v>0</v>
      </c>
      <c r="O1059" s="3">
        <f t="shared" si="6"/>
        <v>0</v>
      </c>
      <c r="P1059" s="3">
        <f t="shared" si="32"/>
        <v>0</v>
      </c>
      <c r="V1059" s="3"/>
      <c r="W1059" s="3"/>
      <c r="X1059" s="3"/>
      <c r="Y1059" s="3"/>
      <c r="Z1059" s="3"/>
      <c r="AA1059" s="3"/>
      <c r="AB1059" s="3"/>
      <c r="AC1059" s="3"/>
      <c r="AG1059" s="3"/>
    </row>
    <row r="1060" spans="1:33" ht="15.75" customHeight="1">
      <c r="A1060" s="3">
        <v>4188</v>
      </c>
      <c r="B1060" s="3" t="s">
        <v>230</v>
      </c>
      <c r="C1060" s="3" t="s">
        <v>106</v>
      </c>
      <c r="D1060" s="3" t="s">
        <v>107</v>
      </c>
      <c r="E1060" s="3" t="s">
        <v>30</v>
      </c>
      <c r="F1060" s="3" t="s">
        <v>108</v>
      </c>
      <c r="G1060" s="2">
        <v>17.95</v>
      </c>
      <c r="H1060" s="2">
        <v>4.83</v>
      </c>
      <c r="I1060" s="4">
        <f t="shared" si="0"/>
        <v>7.0669149999999998</v>
      </c>
      <c r="J1060" s="5">
        <f t="shared" si="1"/>
        <v>15.8464572</v>
      </c>
      <c r="K1060" s="5">
        <f t="shared" si="2"/>
        <v>197.84811918481148</v>
      </c>
      <c r="L1060" s="5">
        <f t="shared" si="3"/>
        <v>237.41774302177376</v>
      </c>
      <c r="M1060" s="5">
        <f t="shared" si="4"/>
        <v>172.12786369078597</v>
      </c>
      <c r="N1060" s="5">
        <f t="shared" si="5"/>
        <v>86.063931845392986</v>
      </c>
      <c r="O1060" s="3">
        <f t="shared" si="6"/>
        <v>315.85462987259223</v>
      </c>
      <c r="P1060" s="3">
        <f t="shared" si="32"/>
        <v>143.26925013938191</v>
      </c>
      <c r="V1060" s="3"/>
      <c r="W1060" s="3"/>
      <c r="X1060" s="3"/>
      <c r="Y1060" s="3"/>
      <c r="Z1060" s="3"/>
      <c r="AA1060" s="3"/>
      <c r="AB1060" s="3"/>
      <c r="AC1060" s="3"/>
      <c r="AG1060" s="3"/>
    </row>
    <row r="1061" spans="1:33" ht="15.75" customHeight="1">
      <c r="A1061" s="3">
        <v>20768</v>
      </c>
      <c r="B1061" s="3" t="s">
        <v>230</v>
      </c>
      <c r="C1061" s="3" t="s">
        <v>106</v>
      </c>
      <c r="D1061" s="3" t="s">
        <v>107</v>
      </c>
      <c r="E1061" s="3" t="s">
        <v>30</v>
      </c>
      <c r="F1061" s="3" t="s">
        <v>108</v>
      </c>
      <c r="G1061" s="3"/>
      <c r="H1061" s="3"/>
      <c r="I1061" s="4">
        <f t="shared" si="0"/>
        <v>0</v>
      </c>
      <c r="J1061" s="5">
        <f t="shared" si="1"/>
        <v>0</v>
      </c>
      <c r="K1061" s="5">
        <f t="shared" si="2"/>
        <v>0</v>
      </c>
      <c r="L1061" s="5">
        <f t="shared" si="3"/>
        <v>0</v>
      </c>
      <c r="M1061" s="5">
        <f t="shared" si="4"/>
        <v>0</v>
      </c>
      <c r="N1061" s="5">
        <f t="shared" si="5"/>
        <v>0</v>
      </c>
      <c r="O1061" s="3">
        <f t="shared" si="6"/>
        <v>0</v>
      </c>
      <c r="P1061" s="3">
        <f t="shared" si="32"/>
        <v>0</v>
      </c>
      <c r="V1061" s="3"/>
      <c r="W1061" s="3"/>
      <c r="X1061" s="3"/>
      <c r="Y1061" s="3"/>
      <c r="Z1061" s="3"/>
      <c r="AA1061" s="3"/>
      <c r="AB1061" s="3"/>
      <c r="AC1061" s="3"/>
      <c r="AG1061" s="3"/>
    </row>
    <row r="1062" spans="1:33" ht="15.75" customHeight="1">
      <c r="A1062" s="3">
        <v>20767</v>
      </c>
      <c r="B1062" s="3" t="s">
        <v>230</v>
      </c>
      <c r="C1062" s="3" t="s">
        <v>106</v>
      </c>
      <c r="D1062" s="3" t="s">
        <v>107</v>
      </c>
      <c r="E1062" s="3" t="s">
        <v>30</v>
      </c>
      <c r="F1062" s="3" t="s">
        <v>108</v>
      </c>
      <c r="G1062" s="3"/>
      <c r="H1062" s="3"/>
      <c r="I1062" s="4">
        <f t="shared" si="0"/>
        <v>0</v>
      </c>
      <c r="J1062" s="5">
        <f t="shared" si="1"/>
        <v>0</v>
      </c>
      <c r="K1062" s="5">
        <f t="shared" si="2"/>
        <v>0</v>
      </c>
      <c r="L1062" s="5">
        <f t="shared" si="3"/>
        <v>0</v>
      </c>
      <c r="M1062" s="5">
        <f t="shared" si="4"/>
        <v>0</v>
      </c>
      <c r="N1062" s="5">
        <f t="shared" si="5"/>
        <v>0</v>
      </c>
      <c r="O1062" s="3">
        <f t="shared" si="6"/>
        <v>0</v>
      </c>
      <c r="P1062" s="3">
        <f t="shared" si="32"/>
        <v>0</v>
      </c>
      <c r="V1062" s="3"/>
      <c r="W1062" s="3"/>
      <c r="X1062" s="3"/>
      <c r="Y1062" s="3"/>
      <c r="Z1062" s="3"/>
      <c r="AA1062" s="3"/>
      <c r="AB1062" s="3"/>
      <c r="AC1062" s="3"/>
      <c r="AG1062" s="3"/>
    </row>
    <row r="1063" spans="1:33" ht="15.75" customHeight="1">
      <c r="A1063" s="3">
        <v>20764</v>
      </c>
      <c r="B1063" s="3" t="s">
        <v>230</v>
      </c>
      <c r="C1063" s="3" t="s">
        <v>106</v>
      </c>
      <c r="D1063" s="3" t="s">
        <v>107</v>
      </c>
      <c r="E1063" s="3" t="s">
        <v>30</v>
      </c>
      <c r="F1063" s="3" t="s">
        <v>108</v>
      </c>
      <c r="G1063" s="3"/>
      <c r="H1063" s="3"/>
      <c r="I1063" s="4">
        <f t="shared" si="0"/>
        <v>0</v>
      </c>
      <c r="J1063" s="5">
        <f t="shared" si="1"/>
        <v>0</v>
      </c>
      <c r="K1063" s="5">
        <f t="shared" si="2"/>
        <v>0</v>
      </c>
      <c r="L1063" s="5">
        <f t="shared" si="3"/>
        <v>0</v>
      </c>
      <c r="M1063" s="5">
        <f t="shared" si="4"/>
        <v>0</v>
      </c>
      <c r="N1063" s="5">
        <f t="shared" si="5"/>
        <v>0</v>
      </c>
      <c r="O1063" s="3">
        <f t="shared" si="6"/>
        <v>0</v>
      </c>
      <c r="P1063" s="3">
        <f t="shared" si="32"/>
        <v>0</v>
      </c>
      <c r="V1063" s="3"/>
      <c r="W1063" s="3"/>
      <c r="X1063" s="3"/>
      <c r="Y1063" s="3"/>
      <c r="Z1063" s="3"/>
      <c r="AA1063" s="3"/>
      <c r="AB1063" s="3"/>
      <c r="AC1063" s="3"/>
      <c r="AG1063" s="3"/>
    </row>
    <row r="1064" spans="1:33" ht="15.75" customHeight="1">
      <c r="A1064" s="3">
        <v>20763</v>
      </c>
      <c r="B1064" s="3" t="s">
        <v>230</v>
      </c>
      <c r="C1064" s="3" t="s">
        <v>106</v>
      </c>
      <c r="D1064" s="3" t="s">
        <v>107</v>
      </c>
      <c r="E1064" s="3" t="s">
        <v>30</v>
      </c>
      <c r="F1064" s="3" t="s">
        <v>108</v>
      </c>
      <c r="G1064" s="3"/>
      <c r="H1064" s="3"/>
      <c r="I1064" s="4">
        <f t="shared" si="0"/>
        <v>0</v>
      </c>
      <c r="J1064" s="5">
        <f t="shared" si="1"/>
        <v>0</v>
      </c>
      <c r="K1064" s="5">
        <f t="shared" si="2"/>
        <v>0</v>
      </c>
      <c r="L1064" s="5">
        <f t="shared" si="3"/>
        <v>0</v>
      </c>
      <c r="M1064" s="5">
        <f t="shared" si="4"/>
        <v>0</v>
      </c>
      <c r="N1064" s="5">
        <f t="shared" si="5"/>
        <v>0</v>
      </c>
      <c r="O1064" s="3">
        <f t="shared" si="6"/>
        <v>0</v>
      </c>
      <c r="P1064" s="3">
        <f t="shared" si="32"/>
        <v>0</v>
      </c>
      <c r="V1064" s="3"/>
      <c r="W1064" s="3"/>
      <c r="X1064" s="3"/>
      <c r="Y1064" s="3"/>
      <c r="Z1064" s="3"/>
      <c r="AA1064" s="3"/>
      <c r="AB1064" s="3"/>
      <c r="AC1064" s="3"/>
      <c r="AG1064" s="3"/>
    </row>
    <row r="1065" spans="1:33" ht="15.75" customHeight="1">
      <c r="A1065" s="3">
        <v>20756</v>
      </c>
      <c r="B1065" s="3" t="s">
        <v>230</v>
      </c>
      <c r="C1065" s="3" t="s">
        <v>106</v>
      </c>
      <c r="D1065" s="3" t="s">
        <v>107</v>
      </c>
      <c r="E1065" s="3" t="s">
        <v>19</v>
      </c>
      <c r="F1065" s="3" t="s">
        <v>108</v>
      </c>
      <c r="G1065" s="3"/>
      <c r="H1065" s="3"/>
      <c r="I1065" s="4">
        <f t="shared" si="0"/>
        <v>0</v>
      </c>
      <c r="J1065" s="5">
        <f t="shared" si="1"/>
        <v>0</v>
      </c>
      <c r="K1065" s="5">
        <f t="shared" si="2"/>
        <v>0</v>
      </c>
      <c r="L1065" s="5">
        <f t="shared" si="3"/>
        <v>0</v>
      </c>
      <c r="M1065" s="5">
        <f t="shared" si="4"/>
        <v>0</v>
      </c>
      <c r="N1065" s="5">
        <f t="shared" si="5"/>
        <v>0</v>
      </c>
      <c r="O1065" s="3">
        <f t="shared" si="6"/>
        <v>0</v>
      </c>
      <c r="P1065" s="3">
        <f t="shared" si="32"/>
        <v>0</v>
      </c>
      <c r="V1065" s="3"/>
      <c r="W1065" s="3"/>
      <c r="X1065" s="3"/>
      <c r="Y1065" s="3"/>
      <c r="Z1065" s="3"/>
      <c r="AA1065" s="3"/>
      <c r="AB1065" s="3"/>
      <c r="AC1065" s="3"/>
      <c r="AG1065" s="3"/>
    </row>
    <row r="1066" spans="1:33" ht="15.75" customHeight="1">
      <c r="A1066" s="3">
        <v>4176</v>
      </c>
      <c r="B1066" s="3" t="s">
        <v>230</v>
      </c>
      <c r="C1066" s="3" t="s">
        <v>106</v>
      </c>
      <c r="D1066" s="3" t="s">
        <v>107</v>
      </c>
      <c r="E1066" s="3" t="s">
        <v>22</v>
      </c>
      <c r="F1066" s="3" t="s">
        <v>108</v>
      </c>
      <c r="G1066" s="3"/>
      <c r="H1066" s="3"/>
      <c r="I1066" s="4">
        <f t="shared" si="0"/>
        <v>0</v>
      </c>
      <c r="J1066" s="5">
        <f t="shared" si="1"/>
        <v>0</v>
      </c>
      <c r="K1066" s="5">
        <f t="shared" si="2"/>
        <v>0</v>
      </c>
      <c r="L1066" s="5">
        <f t="shared" si="3"/>
        <v>0</v>
      </c>
      <c r="M1066" s="5">
        <f t="shared" si="4"/>
        <v>0</v>
      </c>
      <c r="N1066" s="5">
        <f t="shared" si="5"/>
        <v>0</v>
      </c>
      <c r="O1066" s="3">
        <f t="shared" si="6"/>
        <v>0</v>
      </c>
      <c r="P1066" s="3">
        <f t="shared" si="32"/>
        <v>0</v>
      </c>
      <c r="V1066" s="3"/>
      <c r="W1066" s="3"/>
      <c r="X1066" s="3"/>
      <c r="Y1066" s="3"/>
      <c r="Z1066" s="3"/>
      <c r="AA1066" s="3"/>
      <c r="AB1066" s="3"/>
      <c r="AC1066" s="3"/>
      <c r="AG1066" s="3"/>
    </row>
    <row r="1067" spans="1:33" ht="15.75" customHeight="1">
      <c r="A1067" s="3">
        <v>1294</v>
      </c>
      <c r="B1067" s="3" t="s">
        <v>230</v>
      </c>
      <c r="C1067" s="3" t="s">
        <v>106</v>
      </c>
      <c r="D1067" s="3" t="s">
        <v>107</v>
      </c>
      <c r="E1067" s="3" t="s">
        <v>58</v>
      </c>
      <c r="F1067" s="3" t="s">
        <v>108</v>
      </c>
      <c r="G1067" s="3"/>
      <c r="H1067" s="3"/>
      <c r="I1067" s="4">
        <f t="shared" si="0"/>
        <v>0</v>
      </c>
      <c r="J1067" s="5">
        <f t="shared" si="1"/>
        <v>0</v>
      </c>
      <c r="K1067" s="5">
        <f t="shared" si="2"/>
        <v>0</v>
      </c>
      <c r="L1067" s="5">
        <f t="shared" si="3"/>
        <v>0</v>
      </c>
      <c r="M1067" s="5">
        <f t="shared" si="4"/>
        <v>0</v>
      </c>
      <c r="N1067" s="5">
        <f t="shared" si="5"/>
        <v>0</v>
      </c>
      <c r="O1067" s="3">
        <f t="shared" si="6"/>
        <v>0</v>
      </c>
      <c r="P1067" s="3">
        <f t="shared" si="32"/>
        <v>0</v>
      </c>
      <c r="V1067" s="3"/>
      <c r="W1067" s="3"/>
      <c r="X1067" s="3"/>
      <c r="Y1067" s="3"/>
      <c r="Z1067" s="3"/>
      <c r="AA1067" s="3"/>
      <c r="AB1067" s="3"/>
      <c r="AC1067" s="3"/>
      <c r="AG1067" s="3"/>
    </row>
    <row r="1068" spans="1:33" ht="15.75" customHeight="1">
      <c r="A1068" s="3">
        <v>1295</v>
      </c>
      <c r="B1068" s="3" t="s">
        <v>230</v>
      </c>
      <c r="C1068" s="3" t="s">
        <v>106</v>
      </c>
      <c r="D1068" s="3" t="s">
        <v>107</v>
      </c>
      <c r="E1068" s="3" t="s">
        <v>22</v>
      </c>
      <c r="F1068" s="3" t="s">
        <v>108</v>
      </c>
      <c r="G1068" s="3"/>
      <c r="H1068" s="3"/>
      <c r="I1068" s="4">
        <f t="shared" si="0"/>
        <v>0</v>
      </c>
      <c r="J1068" s="5">
        <f t="shared" si="1"/>
        <v>0</v>
      </c>
      <c r="K1068" s="5">
        <f t="shared" si="2"/>
        <v>0</v>
      </c>
      <c r="L1068" s="5">
        <f t="shared" si="3"/>
        <v>0</v>
      </c>
      <c r="M1068" s="5">
        <f t="shared" si="4"/>
        <v>0</v>
      </c>
      <c r="N1068" s="5">
        <f t="shared" si="5"/>
        <v>0</v>
      </c>
      <c r="O1068" s="3">
        <f t="shared" si="6"/>
        <v>0</v>
      </c>
      <c r="P1068" s="3">
        <f t="shared" si="32"/>
        <v>0</v>
      </c>
      <c r="V1068" s="3"/>
      <c r="W1068" s="3"/>
      <c r="X1068" s="3"/>
      <c r="Y1068" s="3"/>
      <c r="Z1068" s="3"/>
      <c r="AA1068" s="3"/>
      <c r="AB1068" s="3"/>
      <c r="AC1068" s="3"/>
      <c r="AG1068" s="3"/>
    </row>
    <row r="1069" spans="1:33" ht="15.75" customHeight="1">
      <c r="A1069" s="3">
        <v>1296</v>
      </c>
      <c r="B1069" s="3" t="s">
        <v>230</v>
      </c>
      <c r="C1069" s="3" t="s">
        <v>106</v>
      </c>
      <c r="D1069" s="3" t="s">
        <v>107</v>
      </c>
      <c r="E1069" s="3" t="s">
        <v>58</v>
      </c>
      <c r="F1069" s="3" t="s">
        <v>108</v>
      </c>
      <c r="G1069" s="2">
        <v>23.55</v>
      </c>
      <c r="H1069" s="2">
        <v>3</v>
      </c>
      <c r="I1069" s="4">
        <f t="shared" si="0"/>
        <v>9.2716349999999998</v>
      </c>
      <c r="J1069" s="5">
        <f t="shared" si="1"/>
        <v>9.8425200000000004</v>
      </c>
      <c r="K1069" s="5">
        <f t="shared" si="2"/>
        <v>211.52366713594463</v>
      </c>
      <c r="L1069" s="5">
        <f t="shared" si="3"/>
        <v>253.82840056313356</v>
      </c>
      <c r="M1069" s="5">
        <f t="shared" si="4"/>
        <v>184.02559040827182</v>
      </c>
      <c r="N1069" s="5">
        <f t="shared" si="5"/>
        <v>92.012795204135912</v>
      </c>
      <c r="O1069" s="3">
        <f t="shared" si="6"/>
        <v>337.68695839917876</v>
      </c>
      <c r="P1069" s="3">
        <f t="shared" si="32"/>
        <v>153.17222777837492</v>
      </c>
      <c r="V1069" s="3"/>
      <c r="W1069" s="3"/>
      <c r="X1069" s="3"/>
      <c r="Y1069" s="3"/>
      <c r="Z1069" s="3"/>
      <c r="AA1069" s="3"/>
      <c r="AB1069" s="3"/>
      <c r="AC1069" s="3"/>
      <c r="AG1069" s="3"/>
    </row>
    <row r="1070" spans="1:33" ht="15.75" customHeight="1">
      <c r="A1070" s="3">
        <v>1297</v>
      </c>
      <c r="B1070" s="3" t="s">
        <v>230</v>
      </c>
      <c r="C1070" s="3" t="s">
        <v>106</v>
      </c>
      <c r="D1070" s="3" t="s">
        <v>107</v>
      </c>
      <c r="E1070" s="3" t="s">
        <v>22</v>
      </c>
      <c r="F1070" s="3" t="s">
        <v>108</v>
      </c>
      <c r="G1070" s="3"/>
      <c r="H1070" s="3"/>
      <c r="I1070" s="4">
        <f t="shared" si="0"/>
        <v>0</v>
      </c>
      <c r="J1070" s="5">
        <f t="shared" si="1"/>
        <v>0</v>
      </c>
      <c r="K1070" s="5">
        <f t="shared" si="2"/>
        <v>0</v>
      </c>
      <c r="L1070" s="5">
        <f t="shared" si="3"/>
        <v>0</v>
      </c>
      <c r="M1070" s="5">
        <f t="shared" si="4"/>
        <v>0</v>
      </c>
      <c r="N1070" s="5">
        <f t="shared" si="5"/>
        <v>0</v>
      </c>
      <c r="O1070" s="3">
        <f t="shared" si="6"/>
        <v>0</v>
      </c>
      <c r="P1070" s="3">
        <f t="shared" si="32"/>
        <v>0</v>
      </c>
      <c r="V1070" s="3"/>
      <c r="W1070" s="3"/>
      <c r="X1070" s="3"/>
      <c r="Y1070" s="3"/>
      <c r="Z1070" s="3"/>
      <c r="AA1070" s="3"/>
      <c r="AB1070" s="3"/>
      <c r="AC1070" s="3"/>
      <c r="AG1070" s="3"/>
    </row>
    <row r="1071" spans="1:33" ht="15.75" customHeight="1">
      <c r="A1071" s="3">
        <v>20885</v>
      </c>
      <c r="B1071" s="3" t="s">
        <v>230</v>
      </c>
      <c r="C1071" s="3" t="s">
        <v>106</v>
      </c>
      <c r="D1071" s="3" t="s">
        <v>107</v>
      </c>
      <c r="E1071" s="3" t="s">
        <v>22</v>
      </c>
      <c r="F1071" s="3" t="s">
        <v>108</v>
      </c>
      <c r="G1071" s="2">
        <v>27.64</v>
      </c>
      <c r="H1071" s="2">
        <v>4.6900000000000004</v>
      </c>
      <c r="I1071" s="4">
        <f t="shared" si="0"/>
        <v>10.881868000000001</v>
      </c>
      <c r="J1071" s="5">
        <f t="shared" si="1"/>
        <v>15.387139600000001</v>
      </c>
      <c r="K1071" s="5">
        <f t="shared" si="2"/>
        <v>455.51723077126769</v>
      </c>
      <c r="L1071" s="5">
        <f t="shared" si="3"/>
        <v>546.62067692552125</v>
      </c>
      <c r="M1071" s="5">
        <f t="shared" si="4"/>
        <v>396.29999077100291</v>
      </c>
      <c r="N1071" s="5">
        <f t="shared" si="5"/>
        <v>198.14999538550146</v>
      </c>
      <c r="O1071" s="3">
        <f t="shared" si="6"/>
        <v>727.21048306479031</v>
      </c>
      <c r="P1071" s="3">
        <f t="shared" si="32"/>
        <v>329.85712650220313</v>
      </c>
      <c r="V1071" s="3"/>
      <c r="W1071" s="3"/>
      <c r="X1071" s="3"/>
      <c r="Y1071" s="3"/>
      <c r="Z1071" s="3"/>
      <c r="AA1071" s="3"/>
      <c r="AB1071" s="3"/>
      <c r="AC1071" s="3"/>
      <c r="AG1071" s="3"/>
    </row>
    <row r="1072" spans="1:33" ht="15.75" customHeight="1">
      <c r="A1072" s="3">
        <v>20879</v>
      </c>
      <c r="B1072" s="3" t="s">
        <v>230</v>
      </c>
      <c r="C1072" s="3" t="s">
        <v>106</v>
      </c>
      <c r="D1072" s="3" t="s">
        <v>107</v>
      </c>
      <c r="E1072" s="3" t="s">
        <v>22</v>
      </c>
      <c r="F1072" s="3" t="s">
        <v>108</v>
      </c>
      <c r="G1072" s="2">
        <v>2.5499999999999998</v>
      </c>
      <c r="H1072" s="2">
        <v>2.57</v>
      </c>
      <c r="I1072" s="4">
        <f t="shared" si="0"/>
        <v>1.003935</v>
      </c>
      <c r="J1072" s="5">
        <f t="shared" si="1"/>
        <v>8.431758799999999</v>
      </c>
      <c r="K1072" s="5">
        <f t="shared" si="2"/>
        <v>2.1245618252516012</v>
      </c>
      <c r="L1072" s="5">
        <f t="shared" si="3"/>
        <v>2.5494741903019214</v>
      </c>
      <c r="M1072" s="5">
        <f t="shared" si="4"/>
        <v>1.8483687879688928</v>
      </c>
      <c r="N1072" s="5">
        <f t="shared" si="5"/>
        <v>0.92418439398444641</v>
      </c>
      <c r="O1072" s="3">
        <f t="shared" si="6"/>
        <v>3.3917567259229182</v>
      </c>
      <c r="P1072" s="3">
        <f t="shared" si="32"/>
        <v>1.538474971774817</v>
      </c>
      <c r="V1072" s="3"/>
      <c r="W1072" s="3"/>
      <c r="X1072" s="3"/>
      <c r="Y1072" s="3"/>
      <c r="Z1072" s="3"/>
      <c r="AA1072" s="3"/>
      <c r="AB1072" s="3"/>
      <c r="AC1072" s="3"/>
      <c r="AG1072" s="3"/>
    </row>
    <row r="1073" spans="1:33" ht="15.75" customHeight="1">
      <c r="A1073" s="3">
        <v>6185</v>
      </c>
      <c r="B1073" s="3" t="s">
        <v>230</v>
      </c>
      <c r="C1073" s="3" t="s">
        <v>106</v>
      </c>
      <c r="D1073" s="3" t="s">
        <v>107</v>
      </c>
      <c r="E1073" s="3" t="s">
        <v>22</v>
      </c>
      <c r="F1073" s="3" t="s">
        <v>108</v>
      </c>
      <c r="G1073" s="2">
        <v>19.52</v>
      </c>
      <c r="H1073" s="2">
        <v>8.9</v>
      </c>
      <c r="I1073" s="4">
        <f t="shared" si="0"/>
        <v>7.6850239999999994</v>
      </c>
      <c r="J1073" s="5">
        <f t="shared" si="1"/>
        <v>29.199476000000001</v>
      </c>
      <c r="K1073" s="5">
        <f t="shared" si="2"/>
        <v>431.12729852140637</v>
      </c>
      <c r="L1073" s="5">
        <f t="shared" si="3"/>
        <v>517.35275822568758</v>
      </c>
      <c r="M1073" s="5">
        <f t="shared" si="4"/>
        <v>375.0807497136235</v>
      </c>
      <c r="N1073" s="5">
        <f t="shared" si="5"/>
        <v>187.54037485681175</v>
      </c>
      <c r="O1073" s="3">
        <f t="shared" si="6"/>
        <v>688.27317572449908</v>
      </c>
      <c r="P1073" s="3">
        <f t="shared" si="32"/>
        <v>312.19546098430203</v>
      </c>
      <c r="V1073" s="3"/>
      <c r="W1073" s="3"/>
      <c r="X1073" s="3"/>
      <c r="Y1073" s="3"/>
      <c r="Z1073" s="3"/>
      <c r="AA1073" s="3"/>
      <c r="AB1073" s="3"/>
      <c r="AC1073" s="3"/>
      <c r="AG1073" s="3"/>
    </row>
    <row r="1074" spans="1:33" ht="15.75" customHeight="1">
      <c r="A1074" s="3">
        <v>6184</v>
      </c>
      <c r="B1074" s="3" t="s">
        <v>230</v>
      </c>
      <c r="C1074" s="3" t="s">
        <v>106</v>
      </c>
      <c r="D1074" s="3" t="s">
        <v>107</v>
      </c>
      <c r="E1074" s="3" t="s">
        <v>22</v>
      </c>
      <c r="F1074" s="3" t="s">
        <v>108</v>
      </c>
      <c r="G1074" s="3"/>
      <c r="H1074" s="3"/>
      <c r="I1074" s="4">
        <f t="shared" si="0"/>
        <v>0</v>
      </c>
      <c r="J1074" s="5">
        <f t="shared" si="1"/>
        <v>0</v>
      </c>
      <c r="K1074" s="5">
        <f t="shared" si="2"/>
        <v>0</v>
      </c>
      <c r="L1074" s="5">
        <f t="shared" si="3"/>
        <v>0</v>
      </c>
      <c r="M1074" s="5">
        <f t="shared" si="4"/>
        <v>0</v>
      </c>
      <c r="N1074" s="5">
        <f t="shared" si="5"/>
        <v>0</v>
      </c>
      <c r="O1074" s="3">
        <f t="shared" si="6"/>
        <v>0</v>
      </c>
      <c r="P1074" s="3">
        <f t="shared" si="32"/>
        <v>0</v>
      </c>
      <c r="V1074" s="3"/>
      <c r="W1074" s="3"/>
      <c r="X1074" s="3"/>
      <c r="Y1074" s="3"/>
      <c r="Z1074" s="3"/>
      <c r="AA1074" s="3"/>
      <c r="AB1074" s="3"/>
      <c r="AC1074" s="3"/>
      <c r="AG1074" s="3"/>
    </row>
    <row r="1075" spans="1:33" ht="15.75" customHeight="1">
      <c r="A1075" s="3">
        <v>20775</v>
      </c>
      <c r="B1075" s="3" t="s">
        <v>230</v>
      </c>
      <c r="C1075" s="3" t="s">
        <v>106</v>
      </c>
      <c r="D1075" s="3" t="s">
        <v>107</v>
      </c>
      <c r="E1075" s="3" t="s">
        <v>19</v>
      </c>
      <c r="F1075" s="3" t="s">
        <v>108</v>
      </c>
      <c r="G1075" s="3"/>
      <c r="H1075" s="3"/>
      <c r="I1075" s="4">
        <f t="shared" si="0"/>
        <v>0</v>
      </c>
      <c r="J1075" s="5">
        <f t="shared" si="1"/>
        <v>0</v>
      </c>
      <c r="K1075" s="5">
        <f t="shared" si="2"/>
        <v>0</v>
      </c>
      <c r="L1075" s="5">
        <f t="shared" si="3"/>
        <v>0</v>
      </c>
      <c r="M1075" s="5">
        <f t="shared" si="4"/>
        <v>0</v>
      </c>
      <c r="N1075" s="5">
        <f t="shared" si="5"/>
        <v>0</v>
      </c>
      <c r="O1075" s="3">
        <f t="shared" si="6"/>
        <v>0</v>
      </c>
      <c r="P1075" s="3">
        <f t="shared" si="32"/>
        <v>0</v>
      </c>
      <c r="V1075" s="3"/>
      <c r="W1075" s="3"/>
      <c r="X1075" s="3"/>
      <c r="Y1075" s="3"/>
      <c r="Z1075" s="3"/>
      <c r="AA1075" s="3"/>
      <c r="AB1075" s="3"/>
      <c r="AC1075" s="3"/>
      <c r="AG1075" s="3"/>
    </row>
    <row r="1076" spans="1:33" ht="15.75" customHeight="1">
      <c r="A1076" s="3">
        <v>20773</v>
      </c>
      <c r="B1076" s="3" t="s">
        <v>230</v>
      </c>
      <c r="C1076" s="3" t="s">
        <v>106</v>
      </c>
      <c r="D1076" s="3" t="s">
        <v>107</v>
      </c>
      <c r="E1076" s="3" t="s">
        <v>30</v>
      </c>
      <c r="F1076" s="3" t="s">
        <v>108</v>
      </c>
      <c r="G1076" s="3"/>
      <c r="H1076" s="3"/>
      <c r="I1076" s="4">
        <f t="shared" si="0"/>
        <v>0</v>
      </c>
      <c r="J1076" s="5">
        <f t="shared" si="1"/>
        <v>0</v>
      </c>
      <c r="K1076" s="5">
        <f t="shared" si="2"/>
        <v>0</v>
      </c>
      <c r="L1076" s="5">
        <f t="shared" si="3"/>
        <v>0</v>
      </c>
      <c r="M1076" s="5">
        <f t="shared" si="4"/>
        <v>0</v>
      </c>
      <c r="N1076" s="5">
        <f t="shared" si="5"/>
        <v>0</v>
      </c>
      <c r="O1076" s="3">
        <f t="shared" si="6"/>
        <v>0</v>
      </c>
      <c r="P1076" s="3">
        <f t="shared" si="32"/>
        <v>0</v>
      </c>
      <c r="V1076" s="3"/>
      <c r="W1076" s="3"/>
      <c r="X1076" s="3"/>
      <c r="Y1076" s="3"/>
      <c r="Z1076" s="3"/>
      <c r="AA1076" s="3"/>
      <c r="AB1076" s="3"/>
      <c r="AC1076" s="3"/>
      <c r="AG1076" s="3"/>
    </row>
    <row r="1077" spans="1:33" ht="15.75" customHeight="1">
      <c r="A1077" s="3">
        <v>1274</v>
      </c>
      <c r="B1077" s="3" t="s">
        <v>230</v>
      </c>
      <c r="C1077" s="3" t="s">
        <v>109</v>
      </c>
      <c r="D1077" s="3" t="s">
        <v>110</v>
      </c>
      <c r="E1077" s="3" t="s">
        <v>22</v>
      </c>
      <c r="F1077" s="3" t="s">
        <v>111</v>
      </c>
      <c r="G1077" s="3"/>
      <c r="H1077" s="3"/>
      <c r="I1077" s="4">
        <f t="shared" si="0"/>
        <v>0</v>
      </c>
      <c r="J1077" s="5">
        <f t="shared" si="1"/>
        <v>0</v>
      </c>
      <c r="K1077" s="5">
        <f t="shared" si="2"/>
        <v>0</v>
      </c>
      <c r="L1077" s="5">
        <f t="shared" si="3"/>
        <v>0</v>
      </c>
      <c r="M1077" s="5">
        <f t="shared" si="4"/>
        <v>0</v>
      </c>
      <c r="N1077" s="5">
        <f t="shared" si="5"/>
        <v>0</v>
      </c>
      <c r="O1077" s="3">
        <f t="shared" si="6"/>
        <v>0</v>
      </c>
      <c r="P1077" s="3">
        <f t="shared" si="32"/>
        <v>0</v>
      </c>
      <c r="V1077" s="3"/>
      <c r="W1077" s="3"/>
      <c r="X1077" s="3"/>
      <c r="Y1077" s="3"/>
      <c r="Z1077" s="3"/>
      <c r="AA1077" s="3"/>
      <c r="AB1077" s="3"/>
      <c r="AC1077" s="3"/>
      <c r="AG1077" s="3"/>
    </row>
    <row r="1078" spans="1:33" ht="15.75" customHeight="1">
      <c r="A1078" s="3">
        <v>1279</v>
      </c>
      <c r="B1078" s="3" t="s">
        <v>230</v>
      </c>
      <c r="C1078" s="3" t="s">
        <v>109</v>
      </c>
      <c r="D1078" s="3" t="s">
        <v>110</v>
      </c>
      <c r="E1078" s="3" t="s">
        <v>19</v>
      </c>
      <c r="F1078" s="3" t="s">
        <v>111</v>
      </c>
      <c r="G1078" s="2" t="s">
        <v>89</v>
      </c>
      <c r="H1078" s="2">
        <v>4.4000000000000004</v>
      </c>
      <c r="I1078" s="4" t="e">
        <f t="shared" si="0"/>
        <v>#VALUE!</v>
      </c>
      <c r="J1078" s="5">
        <f t="shared" si="1"/>
        <v>14.435696000000002</v>
      </c>
      <c r="K1078" s="5" t="e">
        <f t="shared" si="2"/>
        <v>#VALUE!</v>
      </c>
      <c r="L1078" s="5" t="e">
        <f t="shared" si="3"/>
        <v>#VALUE!</v>
      </c>
      <c r="M1078" s="5" t="e">
        <f t="shared" si="4"/>
        <v>#VALUE!</v>
      </c>
      <c r="N1078" s="5" t="e">
        <f t="shared" si="5"/>
        <v>#VALUE!</v>
      </c>
      <c r="O1078" s="3" t="e">
        <f t="shared" si="6"/>
        <v>#VALUE!</v>
      </c>
      <c r="P1078" s="3"/>
      <c r="V1078" s="2" t="s">
        <v>234</v>
      </c>
      <c r="W1078" s="3"/>
      <c r="X1078" s="3"/>
      <c r="Y1078" s="3"/>
      <c r="Z1078" s="3"/>
      <c r="AA1078" s="3"/>
      <c r="AB1078" s="3"/>
      <c r="AC1078" s="3"/>
      <c r="AG1078" s="3"/>
    </row>
    <row r="1079" spans="1:33" ht="15.75" customHeight="1">
      <c r="A1079" s="3">
        <v>6179</v>
      </c>
      <c r="B1079" s="3" t="s">
        <v>230</v>
      </c>
      <c r="C1079" s="3" t="s">
        <v>109</v>
      </c>
      <c r="D1079" s="3" t="s">
        <v>110</v>
      </c>
      <c r="E1079" s="3" t="s">
        <v>19</v>
      </c>
      <c r="F1079" s="3" t="s">
        <v>111</v>
      </c>
      <c r="G1079" s="2">
        <v>3.3</v>
      </c>
      <c r="H1079" s="2">
        <v>5.4</v>
      </c>
      <c r="I1079" s="4">
        <f t="shared" si="0"/>
        <v>1.29921</v>
      </c>
      <c r="J1079" s="5">
        <f t="shared" si="1"/>
        <v>17.716536000000001</v>
      </c>
      <c r="K1079" s="5">
        <f t="shared" si="2"/>
        <v>7.4761417829865291</v>
      </c>
      <c r="L1079" s="5">
        <f t="shared" si="3"/>
        <v>8.9713701395838346</v>
      </c>
      <c r="M1079" s="5">
        <f t="shared" si="4"/>
        <v>6.50424335119828</v>
      </c>
      <c r="N1079" s="5">
        <f t="shared" si="5"/>
        <v>3.25212167559914</v>
      </c>
      <c r="O1079" s="3">
        <f t="shared" si="6"/>
        <v>11.935286549448843</v>
      </c>
      <c r="P1079" s="3">
        <f t="shared" ref="P1079:P1219" si="33">0.45359237*O1079</f>
        <v>5.4137549125936237</v>
      </c>
      <c r="V1079" s="3"/>
      <c r="W1079" s="3"/>
      <c r="X1079" s="3"/>
      <c r="Y1079" s="3"/>
      <c r="Z1079" s="3"/>
      <c r="AA1079" s="3"/>
      <c r="AB1079" s="3"/>
      <c r="AC1079" s="3"/>
      <c r="AG1079" s="3"/>
    </row>
    <row r="1080" spans="1:33" ht="15.75" customHeight="1">
      <c r="A1080" s="3">
        <v>1262</v>
      </c>
      <c r="B1080" s="3" t="s">
        <v>230</v>
      </c>
      <c r="C1080" s="3" t="s">
        <v>109</v>
      </c>
      <c r="D1080" s="3" t="s">
        <v>110</v>
      </c>
      <c r="E1080" s="3" t="s">
        <v>30</v>
      </c>
      <c r="F1080" s="3" t="s">
        <v>111</v>
      </c>
      <c r="G1080" s="2">
        <v>14.01</v>
      </c>
      <c r="H1080" s="2">
        <v>7.53</v>
      </c>
      <c r="I1080" s="4">
        <f t="shared" si="0"/>
        <v>5.5157369999999997</v>
      </c>
      <c r="J1080" s="5">
        <f t="shared" si="1"/>
        <v>24.704725200000002</v>
      </c>
      <c r="K1080" s="5">
        <f t="shared" si="2"/>
        <v>187.90015409217037</v>
      </c>
      <c r="L1080" s="5">
        <f t="shared" si="3"/>
        <v>225.48018491060444</v>
      </c>
      <c r="M1080" s="5">
        <f t="shared" si="4"/>
        <v>163.47313406018822</v>
      </c>
      <c r="N1080" s="5">
        <f t="shared" si="5"/>
        <v>81.736567030094108</v>
      </c>
      <c r="O1080" s="3">
        <f t="shared" si="6"/>
        <v>299.97320100044539</v>
      </c>
      <c r="P1080" s="3">
        <f t="shared" si="33"/>
        <v>136.0655551782784</v>
      </c>
      <c r="V1080" s="3"/>
      <c r="W1080" s="3"/>
      <c r="X1080" s="3"/>
      <c r="Y1080" s="3"/>
      <c r="Z1080" s="3"/>
      <c r="AA1080" s="3"/>
      <c r="AB1080" s="3"/>
      <c r="AC1080" s="3"/>
      <c r="AG1080" s="3"/>
    </row>
    <row r="1081" spans="1:33" ht="15.75" customHeight="1">
      <c r="A1081" s="3">
        <v>1261</v>
      </c>
      <c r="B1081" s="3" t="s">
        <v>230</v>
      </c>
      <c r="C1081" s="3" t="s">
        <v>109</v>
      </c>
      <c r="D1081" s="3" t="s">
        <v>110</v>
      </c>
      <c r="E1081" s="3" t="s">
        <v>30</v>
      </c>
      <c r="F1081" s="3" t="s">
        <v>111</v>
      </c>
      <c r="G1081" s="2">
        <v>16.3</v>
      </c>
      <c r="H1081" s="2">
        <v>8.6999999999999993</v>
      </c>
      <c r="I1081" s="4">
        <f t="shared" si="0"/>
        <v>6.4173100000000005</v>
      </c>
      <c r="J1081" s="5">
        <f t="shared" si="1"/>
        <v>28.543307999999996</v>
      </c>
      <c r="K1081" s="5">
        <f t="shared" si="2"/>
        <v>293.86668298810855</v>
      </c>
      <c r="L1081" s="5">
        <f t="shared" si="3"/>
        <v>352.64001958573027</v>
      </c>
      <c r="M1081" s="5">
        <f t="shared" si="4"/>
        <v>255.66401419965445</v>
      </c>
      <c r="N1081" s="5">
        <f t="shared" si="5"/>
        <v>127.83200709982722</v>
      </c>
      <c r="O1081" s="3">
        <f t="shared" si="6"/>
        <v>469.14346605636592</v>
      </c>
      <c r="P1081" s="3">
        <f t="shared" si="33"/>
        <v>212.79989663852157</v>
      </c>
      <c r="V1081" s="2" t="s">
        <v>235</v>
      </c>
      <c r="W1081" s="3"/>
      <c r="X1081" s="3"/>
      <c r="Y1081" s="3"/>
      <c r="Z1081" s="3"/>
      <c r="AA1081" s="3"/>
      <c r="AB1081" s="3"/>
      <c r="AC1081" s="3"/>
      <c r="AG1081" s="3"/>
    </row>
    <row r="1082" spans="1:33" ht="15.75" customHeight="1">
      <c r="A1082" s="3">
        <v>6215</v>
      </c>
      <c r="B1082" s="3" t="s">
        <v>230</v>
      </c>
      <c r="C1082" s="3" t="s">
        <v>109</v>
      </c>
      <c r="D1082" s="3" t="s">
        <v>110</v>
      </c>
      <c r="E1082" s="3" t="s">
        <v>22</v>
      </c>
      <c r="F1082" s="3" t="s">
        <v>111</v>
      </c>
      <c r="G1082" s="2">
        <v>33.22</v>
      </c>
      <c r="H1082" s="2">
        <v>21.5</v>
      </c>
      <c r="I1082" s="4">
        <f t="shared" si="0"/>
        <v>13.078714</v>
      </c>
      <c r="J1082" s="5">
        <f t="shared" si="1"/>
        <v>70.538060000000002</v>
      </c>
      <c r="K1082" s="5">
        <f t="shared" si="2"/>
        <v>3016.4324601385438</v>
      </c>
      <c r="L1082" s="5">
        <f t="shared" si="3"/>
        <v>3619.7189521662526</v>
      </c>
      <c r="M1082" s="5">
        <f t="shared" si="4"/>
        <v>2624.2962403205329</v>
      </c>
      <c r="N1082" s="5">
        <f t="shared" si="5"/>
        <v>1312.1481201602664</v>
      </c>
      <c r="O1082" s="3">
        <f t="shared" si="6"/>
        <v>4815.5836009881777</v>
      </c>
      <c r="P1082" s="3">
        <f t="shared" si="33"/>
        <v>2184.3119785053618</v>
      </c>
      <c r="V1082" s="3"/>
      <c r="W1082" s="3"/>
      <c r="X1082" s="3"/>
      <c r="Y1082" s="3"/>
      <c r="Z1082" s="3"/>
      <c r="AA1082" s="3"/>
      <c r="AB1082" s="3"/>
      <c r="AC1082" s="3"/>
      <c r="AG1082" s="3"/>
    </row>
    <row r="1083" spans="1:33" ht="15.75" customHeight="1">
      <c r="A1083" s="3">
        <v>6214</v>
      </c>
      <c r="B1083" s="3" t="s">
        <v>230</v>
      </c>
      <c r="C1083" s="3" t="s">
        <v>109</v>
      </c>
      <c r="D1083" s="3" t="s">
        <v>110</v>
      </c>
      <c r="E1083" s="3" t="s">
        <v>22</v>
      </c>
      <c r="F1083" s="3" t="s">
        <v>111</v>
      </c>
      <c r="G1083" s="2">
        <v>12.1</v>
      </c>
      <c r="H1083" s="2">
        <v>6</v>
      </c>
      <c r="I1083" s="4">
        <f t="shared" si="0"/>
        <v>4.7637700000000001</v>
      </c>
      <c r="J1083" s="5">
        <f t="shared" si="1"/>
        <v>19.685040000000001</v>
      </c>
      <c r="K1083" s="5">
        <f t="shared" si="2"/>
        <v>111.68063651128026</v>
      </c>
      <c r="L1083" s="5">
        <f t="shared" si="3"/>
        <v>134.0167638135363</v>
      </c>
      <c r="M1083" s="5">
        <f t="shared" si="4"/>
        <v>97.162153764813809</v>
      </c>
      <c r="N1083" s="5">
        <f t="shared" si="5"/>
        <v>48.581076882406904</v>
      </c>
      <c r="O1083" s="3">
        <f t="shared" si="6"/>
        <v>178.29255215843332</v>
      </c>
      <c r="P1083" s="3">
        <f t="shared" si="33"/>
        <v>80.872141286892386</v>
      </c>
      <c r="V1083" s="3"/>
      <c r="W1083" s="3"/>
      <c r="X1083" s="3"/>
      <c r="Y1083" s="3"/>
      <c r="Z1083" s="3"/>
      <c r="AA1083" s="3"/>
      <c r="AB1083" s="3"/>
      <c r="AC1083" s="3"/>
      <c r="AG1083" s="3"/>
    </row>
    <row r="1084" spans="1:33" ht="15.75" customHeight="1">
      <c r="A1084" s="3">
        <v>6213</v>
      </c>
      <c r="B1084" s="3" t="s">
        <v>230</v>
      </c>
      <c r="C1084" s="3" t="s">
        <v>109</v>
      </c>
      <c r="D1084" s="3" t="s">
        <v>110</v>
      </c>
      <c r="E1084" s="3" t="s">
        <v>22</v>
      </c>
      <c r="F1084" s="3" t="s">
        <v>111</v>
      </c>
      <c r="G1084" s="2">
        <v>6.08</v>
      </c>
      <c r="H1084" s="2">
        <v>6.3</v>
      </c>
      <c r="I1084" s="4">
        <f t="shared" si="0"/>
        <v>2.3936959999999998</v>
      </c>
      <c r="J1084" s="5">
        <f t="shared" si="1"/>
        <v>20.669291999999999</v>
      </c>
      <c r="K1084" s="5">
        <f t="shared" si="2"/>
        <v>29.607626771444018</v>
      </c>
      <c r="L1084" s="5">
        <f t="shared" si="3"/>
        <v>35.529152125732821</v>
      </c>
      <c r="M1084" s="5">
        <f t="shared" si="4"/>
        <v>25.758635291156295</v>
      </c>
      <c r="N1084" s="5">
        <f t="shared" si="5"/>
        <v>12.879317645578148</v>
      </c>
      <c r="O1084" s="3">
        <f t="shared" si="6"/>
        <v>47.267095759271804</v>
      </c>
      <c r="P1084" s="3">
        <f t="shared" si="33"/>
        <v>21.439993988465048</v>
      </c>
      <c r="V1084" s="3"/>
      <c r="W1084" s="3"/>
      <c r="X1084" s="3"/>
      <c r="Y1084" s="3"/>
      <c r="Z1084" s="3"/>
      <c r="AA1084" s="3"/>
      <c r="AB1084" s="3"/>
      <c r="AC1084" s="3"/>
      <c r="AG1084" s="3"/>
    </row>
    <row r="1085" spans="1:33" ht="15.75" customHeight="1">
      <c r="A1085" s="3">
        <v>22137</v>
      </c>
      <c r="B1085" s="3" t="s">
        <v>230</v>
      </c>
      <c r="C1085" s="3" t="s">
        <v>112</v>
      </c>
      <c r="D1085" s="3" t="s">
        <v>113</v>
      </c>
      <c r="E1085" s="3" t="s">
        <v>30</v>
      </c>
      <c r="F1085" s="3" t="s">
        <v>114</v>
      </c>
      <c r="G1085" s="3"/>
      <c r="H1085" s="3"/>
      <c r="I1085" s="4">
        <f t="shared" si="0"/>
        <v>0</v>
      </c>
      <c r="J1085" s="5">
        <f t="shared" si="1"/>
        <v>0</v>
      </c>
      <c r="K1085" s="5">
        <f t="shared" si="2"/>
        <v>0</v>
      </c>
      <c r="L1085" s="5">
        <f t="shared" si="3"/>
        <v>0</v>
      </c>
      <c r="M1085" s="5">
        <f t="shared" si="4"/>
        <v>0</v>
      </c>
      <c r="N1085" s="5">
        <f t="shared" si="5"/>
        <v>0</v>
      </c>
      <c r="O1085" s="3">
        <f t="shared" si="6"/>
        <v>0</v>
      </c>
      <c r="P1085" s="3">
        <f t="shared" si="33"/>
        <v>0</v>
      </c>
      <c r="V1085" s="3"/>
      <c r="W1085" s="3"/>
      <c r="X1085" s="3"/>
      <c r="Y1085" s="3"/>
      <c r="Z1085" s="3"/>
      <c r="AA1085" s="3"/>
      <c r="AB1085" s="3"/>
      <c r="AC1085" s="3"/>
      <c r="AG1085" s="3"/>
    </row>
    <row r="1086" spans="1:33" ht="15.75" customHeight="1">
      <c r="A1086" s="3">
        <v>22134</v>
      </c>
      <c r="B1086" s="3" t="s">
        <v>230</v>
      </c>
      <c r="C1086" s="3" t="s">
        <v>112</v>
      </c>
      <c r="D1086" s="3" t="s">
        <v>113</v>
      </c>
      <c r="E1086" s="3" t="s">
        <v>30</v>
      </c>
      <c r="F1086" s="3" t="s">
        <v>114</v>
      </c>
      <c r="G1086" s="3"/>
      <c r="H1086" s="3"/>
      <c r="I1086" s="4">
        <f t="shared" si="0"/>
        <v>0</v>
      </c>
      <c r="J1086" s="5">
        <f t="shared" si="1"/>
        <v>0</v>
      </c>
      <c r="K1086" s="5">
        <f t="shared" si="2"/>
        <v>0</v>
      </c>
      <c r="L1086" s="5">
        <f t="shared" si="3"/>
        <v>0</v>
      </c>
      <c r="M1086" s="5">
        <f t="shared" si="4"/>
        <v>0</v>
      </c>
      <c r="N1086" s="5">
        <f t="shared" si="5"/>
        <v>0</v>
      </c>
      <c r="O1086" s="3">
        <f t="shared" si="6"/>
        <v>0</v>
      </c>
      <c r="P1086" s="3">
        <f t="shared" si="33"/>
        <v>0</v>
      </c>
      <c r="V1086" s="3"/>
      <c r="W1086" s="3"/>
      <c r="X1086" s="3"/>
      <c r="Y1086" s="3"/>
      <c r="Z1086" s="3"/>
      <c r="AA1086" s="3"/>
      <c r="AB1086" s="3"/>
      <c r="AC1086" s="3"/>
      <c r="AG1086" s="3"/>
    </row>
    <row r="1087" spans="1:33" ht="15.75" customHeight="1">
      <c r="A1087" s="3">
        <v>22133</v>
      </c>
      <c r="B1087" s="3" t="s">
        <v>230</v>
      </c>
      <c r="C1087" s="3" t="s">
        <v>112</v>
      </c>
      <c r="D1087" s="3" t="s">
        <v>113</v>
      </c>
      <c r="E1087" s="3" t="s">
        <v>19</v>
      </c>
      <c r="F1087" s="3" t="s">
        <v>114</v>
      </c>
      <c r="G1087" s="3"/>
      <c r="H1087" s="3"/>
      <c r="I1087" s="4">
        <f t="shared" si="0"/>
        <v>0</v>
      </c>
      <c r="J1087" s="5">
        <f t="shared" si="1"/>
        <v>0</v>
      </c>
      <c r="K1087" s="5">
        <f t="shared" si="2"/>
        <v>0</v>
      </c>
      <c r="L1087" s="5">
        <f t="shared" si="3"/>
        <v>0</v>
      </c>
      <c r="M1087" s="5">
        <f t="shared" si="4"/>
        <v>0</v>
      </c>
      <c r="N1087" s="5">
        <f t="shared" si="5"/>
        <v>0</v>
      </c>
      <c r="O1087" s="3">
        <f t="shared" si="6"/>
        <v>0</v>
      </c>
      <c r="P1087" s="3">
        <f t="shared" si="33"/>
        <v>0</v>
      </c>
      <c r="V1087" s="3"/>
      <c r="W1087" s="3"/>
      <c r="X1087" s="3"/>
      <c r="Y1087" s="3"/>
      <c r="Z1087" s="3"/>
      <c r="AA1087" s="3"/>
      <c r="AB1087" s="3"/>
      <c r="AC1087" s="3"/>
      <c r="AG1087" s="3"/>
    </row>
    <row r="1088" spans="1:33" ht="15.75" customHeight="1">
      <c r="A1088" s="3">
        <v>22132</v>
      </c>
      <c r="B1088" s="3" t="s">
        <v>230</v>
      </c>
      <c r="C1088" s="3" t="s">
        <v>112</v>
      </c>
      <c r="D1088" s="3" t="s">
        <v>113</v>
      </c>
      <c r="E1088" s="3" t="s">
        <v>30</v>
      </c>
      <c r="F1088" s="3" t="s">
        <v>114</v>
      </c>
      <c r="G1088" s="2">
        <v>15.12</v>
      </c>
      <c r="H1088" s="2">
        <v>4.07</v>
      </c>
      <c r="I1088" s="4">
        <f t="shared" si="0"/>
        <v>5.952744</v>
      </c>
      <c r="J1088" s="5">
        <f t="shared" si="1"/>
        <v>13.353018800000001</v>
      </c>
      <c r="K1088" s="5">
        <f t="shared" si="2"/>
        <v>118.29159318593086</v>
      </c>
      <c r="L1088" s="5">
        <f t="shared" si="3"/>
        <v>141.94991182311702</v>
      </c>
      <c r="M1088" s="5">
        <f t="shared" si="4"/>
        <v>102.91368607175984</v>
      </c>
      <c r="N1088" s="5">
        <f t="shared" si="5"/>
        <v>51.45684303587992</v>
      </c>
      <c r="O1088" s="3">
        <f t="shared" si="6"/>
        <v>188.84661394167929</v>
      </c>
      <c r="P1088" s="3">
        <f t="shared" si="33"/>
        <v>85.659383184281353</v>
      </c>
      <c r="V1088" s="3"/>
      <c r="W1088" s="3"/>
      <c r="X1088" s="3"/>
      <c r="Y1088" s="3"/>
      <c r="Z1088" s="3"/>
      <c r="AA1088" s="3"/>
      <c r="AB1088" s="3"/>
      <c r="AC1088" s="3"/>
      <c r="AG1088" s="3"/>
    </row>
    <row r="1089" spans="1:33" ht="15.75" customHeight="1">
      <c r="A1089" s="3">
        <v>22131</v>
      </c>
      <c r="B1089" s="3" t="s">
        <v>230</v>
      </c>
      <c r="C1089" s="3" t="s">
        <v>112</v>
      </c>
      <c r="D1089" s="3" t="s">
        <v>113</v>
      </c>
      <c r="E1089" s="3" t="s">
        <v>30</v>
      </c>
      <c r="F1089" s="3" t="s">
        <v>114</v>
      </c>
      <c r="G1089" s="2">
        <v>17.190000000000001</v>
      </c>
      <c r="H1089" s="2">
        <v>2.46</v>
      </c>
      <c r="I1089" s="4">
        <f t="shared" si="0"/>
        <v>6.767703</v>
      </c>
      <c r="J1089" s="5">
        <f t="shared" si="1"/>
        <v>8.0708663999999999</v>
      </c>
      <c r="K1089" s="5">
        <f t="shared" si="2"/>
        <v>92.415060031325581</v>
      </c>
      <c r="L1089" s="5">
        <f t="shared" si="3"/>
        <v>110.89807203759069</v>
      </c>
      <c r="M1089" s="5">
        <f t="shared" si="4"/>
        <v>80.401102227253247</v>
      </c>
      <c r="N1089" s="5">
        <f t="shared" si="5"/>
        <v>40.200551113626624</v>
      </c>
      <c r="O1089" s="3">
        <f t="shared" si="6"/>
        <v>147.53602258700971</v>
      </c>
      <c r="P1089" s="3">
        <f t="shared" si="33"/>
        <v>66.921214145615266</v>
      </c>
      <c r="V1089" s="3"/>
      <c r="W1089" s="3"/>
      <c r="X1089" s="3"/>
      <c r="Y1089" s="3"/>
      <c r="Z1089" s="3"/>
      <c r="AA1089" s="3"/>
      <c r="AB1089" s="3"/>
      <c r="AC1089" s="3"/>
      <c r="AG1089" s="3"/>
    </row>
    <row r="1090" spans="1:33" ht="15.75" customHeight="1">
      <c r="A1090" s="3">
        <v>22126</v>
      </c>
      <c r="B1090" s="3" t="s">
        <v>230</v>
      </c>
      <c r="C1090" s="3" t="s">
        <v>112</v>
      </c>
      <c r="D1090" s="3" t="s">
        <v>113</v>
      </c>
      <c r="E1090" s="3" t="s">
        <v>30</v>
      </c>
      <c r="F1090" s="3" t="s">
        <v>114</v>
      </c>
      <c r="G1090" s="2">
        <v>20.05</v>
      </c>
      <c r="H1090" s="2">
        <v>7.39</v>
      </c>
      <c r="I1090" s="4">
        <f t="shared" si="0"/>
        <v>7.8936850000000005</v>
      </c>
      <c r="J1090" s="5">
        <f t="shared" si="1"/>
        <v>24.2454076</v>
      </c>
      <c r="K1090" s="5">
        <f t="shared" si="2"/>
        <v>377.68443029248999</v>
      </c>
      <c r="L1090" s="5">
        <f t="shared" si="3"/>
        <v>453.22131635098799</v>
      </c>
      <c r="M1090" s="5">
        <f t="shared" si="4"/>
        <v>328.58545435446626</v>
      </c>
      <c r="N1090" s="5">
        <f t="shared" si="5"/>
        <v>164.29272717723313</v>
      </c>
      <c r="O1090" s="3">
        <f t="shared" si="6"/>
        <v>602.95430874044564</v>
      </c>
      <c r="P1090" s="3">
        <f t="shared" si="33"/>
        <v>273.49547390329047</v>
      </c>
      <c r="V1090" s="3"/>
      <c r="W1090" s="3"/>
      <c r="X1090" s="3"/>
      <c r="Y1090" s="3"/>
      <c r="Z1090" s="3"/>
      <c r="AA1090" s="3"/>
      <c r="AB1090" s="3"/>
      <c r="AC1090" s="3"/>
      <c r="AG1090" s="3"/>
    </row>
    <row r="1091" spans="1:33" ht="15.75" customHeight="1">
      <c r="A1091" s="3">
        <v>20798</v>
      </c>
      <c r="B1091" s="3" t="s">
        <v>230</v>
      </c>
      <c r="C1091" s="3" t="s">
        <v>81</v>
      </c>
      <c r="D1091" s="3" t="s">
        <v>82</v>
      </c>
      <c r="E1091" s="3" t="s">
        <v>19</v>
      </c>
      <c r="F1091" s="3" t="s">
        <v>83</v>
      </c>
      <c r="G1091" s="2">
        <v>6.05</v>
      </c>
      <c r="H1091" s="2">
        <v>5</v>
      </c>
      <c r="I1091" s="4">
        <f t="shared" si="0"/>
        <v>2.381885</v>
      </c>
      <c r="J1091" s="5">
        <f t="shared" si="1"/>
        <v>16.404199999999999</v>
      </c>
      <c r="K1091" s="5">
        <f t="shared" si="2"/>
        <v>23.266799273183384</v>
      </c>
      <c r="L1091" s="5">
        <f t="shared" si="3"/>
        <v>27.92015912782006</v>
      </c>
      <c r="M1091" s="5">
        <f t="shared" si="4"/>
        <v>20.242115367669545</v>
      </c>
      <c r="N1091" s="5">
        <f t="shared" si="5"/>
        <v>10.121057683834772</v>
      </c>
      <c r="O1091" s="3">
        <f t="shared" si="6"/>
        <v>37.144281699673613</v>
      </c>
      <c r="P1091" s="3">
        <f t="shared" si="33"/>
        <v>16.848362768102582</v>
      </c>
      <c r="V1091" s="3"/>
      <c r="W1091" s="3"/>
      <c r="X1091" s="3"/>
      <c r="Y1091" s="3"/>
      <c r="Z1091" s="3"/>
      <c r="AA1091" s="3"/>
      <c r="AB1091" s="3"/>
      <c r="AC1091" s="3"/>
      <c r="AG1091" s="3"/>
    </row>
    <row r="1092" spans="1:33" ht="15.75" customHeight="1">
      <c r="A1092" s="3">
        <v>20799</v>
      </c>
      <c r="B1092" s="3" t="s">
        <v>230</v>
      </c>
      <c r="C1092" s="3" t="s">
        <v>81</v>
      </c>
      <c r="D1092" s="3" t="s">
        <v>82</v>
      </c>
      <c r="E1092" s="3" t="s">
        <v>19</v>
      </c>
      <c r="F1092" s="3" t="s">
        <v>83</v>
      </c>
      <c r="G1092" s="2">
        <v>5.87</v>
      </c>
      <c r="H1092" s="2">
        <v>4.08</v>
      </c>
      <c r="I1092" s="4">
        <f t="shared" si="0"/>
        <v>2.3110189999999999</v>
      </c>
      <c r="J1092" s="5">
        <f t="shared" si="1"/>
        <v>13.3858272</v>
      </c>
      <c r="K1092" s="5">
        <f t="shared" si="2"/>
        <v>17.87278598770413</v>
      </c>
      <c r="L1092" s="5">
        <f t="shared" si="3"/>
        <v>21.447343185244957</v>
      </c>
      <c r="M1092" s="5">
        <f t="shared" si="4"/>
        <v>15.549323809302594</v>
      </c>
      <c r="N1092" s="5">
        <f t="shared" si="5"/>
        <v>7.774661904651297</v>
      </c>
      <c r="O1092" s="3">
        <f t="shared" si="6"/>
        <v>28.53300919007026</v>
      </c>
      <c r="P1092" s="3">
        <f t="shared" si="33"/>
        <v>12.94235526175575</v>
      </c>
      <c r="V1092" s="3"/>
      <c r="W1092" s="3"/>
      <c r="X1092" s="3"/>
      <c r="Y1092" s="3"/>
      <c r="Z1092" s="3"/>
      <c r="AA1092" s="3"/>
      <c r="AB1092" s="3"/>
      <c r="AC1092" s="3"/>
      <c r="AG1092" s="3"/>
    </row>
    <row r="1093" spans="1:33" ht="15.75" customHeight="1">
      <c r="A1093" s="3">
        <v>20895</v>
      </c>
      <c r="B1093" s="3" t="s">
        <v>230</v>
      </c>
      <c r="C1093" s="3" t="s">
        <v>81</v>
      </c>
      <c r="D1093" s="3" t="s">
        <v>82</v>
      </c>
      <c r="E1093" s="3" t="s">
        <v>19</v>
      </c>
      <c r="F1093" s="3" t="s">
        <v>83</v>
      </c>
      <c r="G1093" s="3"/>
      <c r="H1093" s="3"/>
      <c r="I1093" s="4">
        <f t="shared" si="0"/>
        <v>0</v>
      </c>
      <c r="J1093" s="5">
        <f t="shared" si="1"/>
        <v>0</v>
      </c>
      <c r="K1093" s="5">
        <f t="shared" si="2"/>
        <v>0</v>
      </c>
      <c r="L1093" s="5">
        <f t="shared" si="3"/>
        <v>0</v>
      </c>
      <c r="M1093" s="5">
        <f t="shared" si="4"/>
        <v>0</v>
      </c>
      <c r="N1093" s="5">
        <f t="shared" si="5"/>
        <v>0</v>
      </c>
      <c r="O1093" s="3">
        <f t="shared" si="6"/>
        <v>0</v>
      </c>
      <c r="P1093" s="3">
        <f t="shared" si="33"/>
        <v>0</v>
      </c>
      <c r="V1093" s="3"/>
      <c r="W1093" s="3"/>
      <c r="X1093" s="3"/>
      <c r="Y1093" s="3"/>
      <c r="Z1093" s="3"/>
      <c r="AA1093" s="3"/>
      <c r="AB1093" s="3"/>
      <c r="AC1093" s="3"/>
      <c r="AG1093" s="3"/>
    </row>
    <row r="1094" spans="1:33" ht="15.75" customHeight="1">
      <c r="A1094" s="3">
        <v>20800</v>
      </c>
      <c r="B1094" s="3" t="s">
        <v>230</v>
      </c>
      <c r="C1094" s="3" t="s">
        <v>81</v>
      </c>
      <c r="D1094" s="3" t="s">
        <v>82</v>
      </c>
      <c r="E1094" s="3" t="s">
        <v>19</v>
      </c>
      <c r="F1094" s="3" t="s">
        <v>83</v>
      </c>
      <c r="G1094" s="3"/>
      <c r="H1094" s="3"/>
      <c r="I1094" s="4">
        <f t="shared" si="0"/>
        <v>0</v>
      </c>
      <c r="J1094" s="5">
        <f t="shared" si="1"/>
        <v>0</v>
      </c>
      <c r="K1094" s="5">
        <f t="shared" si="2"/>
        <v>0</v>
      </c>
      <c r="L1094" s="5">
        <f t="shared" si="3"/>
        <v>0</v>
      </c>
      <c r="M1094" s="5">
        <f t="shared" si="4"/>
        <v>0</v>
      </c>
      <c r="N1094" s="5">
        <f t="shared" si="5"/>
        <v>0</v>
      </c>
      <c r="O1094" s="3">
        <f t="shared" si="6"/>
        <v>0</v>
      </c>
      <c r="P1094" s="3">
        <f t="shared" si="33"/>
        <v>0</v>
      </c>
      <c r="V1094" s="3"/>
      <c r="W1094" s="3"/>
      <c r="X1094" s="3"/>
      <c r="Y1094" s="3"/>
      <c r="Z1094" s="3"/>
      <c r="AA1094" s="3"/>
      <c r="AB1094" s="3"/>
      <c r="AC1094" s="3"/>
      <c r="AG1094" s="3"/>
    </row>
    <row r="1095" spans="1:33" ht="15.75" customHeight="1">
      <c r="A1095" s="3">
        <v>20801</v>
      </c>
      <c r="B1095" s="3" t="s">
        <v>230</v>
      </c>
      <c r="C1095" s="3" t="s">
        <v>81</v>
      </c>
      <c r="D1095" s="3" t="s">
        <v>82</v>
      </c>
      <c r="E1095" s="3" t="s">
        <v>19</v>
      </c>
      <c r="F1095" s="3" t="s">
        <v>83</v>
      </c>
      <c r="G1095" s="3"/>
      <c r="H1095" s="3"/>
      <c r="I1095" s="4">
        <f t="shared" si="0"/>
        <v>0</v>
      </c>
      <c r="J1095" s="5">
        <f t="shared" si="1"/>
        <v>0</v>
      </c>
      <c r="K1095" s="5">
        <f t="shared" si="2"/>
        <v>0</v>
      </c>
      <c r="L1095" s="5">
        <f t="shared" si="3"/>
        <v>0</v>
      </c>
      <c r="M1095" s="5">
        <f t="shared" si="4"/>
        <v>0</v>
      </c>
      <c r="N1095" s="5">
        <f t="shared" si="5"/>
        <v>0</v>
      </c>
      <c r="O1095" s="3">
        <f t="shared" si="6"/>
        <v>0</v>
      </c>
      <c r="P1095" s="3">
        <f t="shared" si="33"/>
        <v>0</v>
      </c>
      <c r="V1095" s="3"/>
      <c r="W1095" s="3"/>
      <c r="X1095" s="3"/>
      <c r="Y1095" s="3"/>
      <c r="Z1095" s="3"/>
      <c r="AA1095" s="3"/>
      <c r="AB1095" s="3"/>
      <c r="AC1095" s="3"/>
      <c r="AG1095" s="3"/>
    </row>
    <row r="1096" spans="1:33" ht="15.75" customHeight="1">
      <c r="A1096" s="3">
        <v>20893</v>
      </c>
      <c r="B1096" s="3" t="s">
        <v>230</v>
      </c>
      <c r="C1096" s="3" t="s">
        <v>81</v>
      </c>
      <c r="D1096" s="3" t="s">
        <v>82</v>
      </c>
      <c r="E1096" s="3" t="s">
        <v>19</v>
      </c>
      <c r="F1096" s="3" t="s">
        <v>83</v>
      </c>
      <c r="G1096" s="3"/>
      <c r="H1096" s="3"/>
      <c r="I1096" s="4">
        <f t="shared" si="0"/>
        <v>0</v>
      </c>
      <c r="J1096" s="5">
        <f t="shared" si="1"/>
        <v>0</v>
      </c>
      <c r="K1096" s="5">
        <f t="shared" si="2"/>
        <v>0</v>
      </c>
      <c r="L1096" s="5">
        <f t="shared" si="3"/>
        <v>0</v>
      </c>
      <c r="M1096" s="5">
        <f t="shared" si="4"/>
        <v>0</v>
      </c>
      <c r="N1096" s="5">
        <f t="shared" si="5"/>
        <v>0</v>
      </c>
      <c r="O1096" s="3">
        <f t="shared" si="6"/>
        <v>0</v>
      </c>
      <c r="P1096" s="3">
        <f t="shared" si="33"/>
        <v>0</v>
      </c>
      <c r="V1096" s="3"/>
      <c r="W1096" s="3"/>
      <c r="X1096" s="3"/>
      <c r="Y1096" s="3"/>
      <c r="Z1096" s="3"/>
      <c r="AA1096" s="3"/>
      <c r="AB1096" s="3"/>
      <c r="AC1096" s="3"/>
      <c r="AG1096" s="3"/>
    </row>
    <row r="1097" spans="1:33" ht="15.75" customHeight="1">
      <c r="A1097" s="3">
        <v>20894</v>
      </c>
      <c r="B1097" s="3" t="s">
        <v>230</v>
      </c>
      <c r="C1097" s="3" t="s">
        <v>81</v>
      </c>
      <c r="D1097" s="3" t="s">
        <v>82</v>
      </c>
      <c r="E1097" s="3" t="s">
        <v>19</v>
      </c>
      <c r="F1097" s="3" t="s">
        <v>83</v>
      </c>
      <c r="G1097" s="3"/>
      <c r="H1097" s="3"/>
      <c r="I1097" s="4">
        <f t="shared" si="0"/>
        <v>0</v>
      </c>
      <c r="J1097" s="5">
        <f t="shared" si="1"/>
        <v>0</v>
      </c>
      <c r="K1097" s="5">
        <f t="shared" si="2"/>
        <v>0</v>
      </c>
      <c r="L1097" s="5">
        <f t="shared" si="3"/>
        <v>0</v>
      </c>
      <c r="M1097" s="5">
        <f t="shared" si="4"/>
        <v>0</v>
      </c>
      <c r="N1097" s="5">
        <f t="shared" si="5"/>
        <v>0</v>
      </c>
      <c r="O1097" s="3">
        <f t="shared" si="6"/>
        <v>0</v>
      </c>
      <c r="P1097" s="3">
        <f t="shared" si="33"/>
        <v>0</v>
      </c>
      <c r="V1097" s="3"/>
      <c r="W1097" s="3"/>
      <c r="X1097" s="3"/>
      <c r="Y1097" s="3"/>
      <c r="Z1097" s="3"/>
      <c r="AA1097" s="3"/>
      <c r="AB1097" s="3"/>
      <c r="AC1097" s="3"/>
      <c r="AG1097" s="3"/>
    </row>
    <row r="1098" spans="1:33" ht="15.75" customHeight="1">
      <c r="A1098" s="3">
        <v>20793</v>
      </c>
      <c r="B1098" s="3" t="s">
        <v>230</v>
      </c>
      <c r="C1098" s="3" t="s">
        <v>81</v>
      </c>
      <c r="D1098" s="3" t="s">
        <v>82</v>
      </c>
      <c r="E1098" s="3" t="s">
        <v>19</v>
      </c>
      <c r="F1098" s="3" t="s">
        <v>83</v>
      </c>
      <c r="G1098" s="3"/>
      <c r="H1098" s="3"/>
      <c r="I1098" s="4">
        <f t="shared" si="0"/>
        <v>0</v>
      </c>
      <c r="J1098" s="5">
        <f t="shared" si="1"/>
        <v>0</v>
      </c>
      <c r="K1098" s="5">
        <f t="shared" si="2"/>
        <v>0</v>
      </c>
      <c r="L1098" s="5">
        <f t="shared" si="3"/>
        <v>0</v>
      </c>
      <c r="M1098" s="5">
        <f t="shared" si="4"/>
        <v>0</v>
      </c>
      <c r="N1098" s="5">
        <f t="shared" si="5"/>
        <v>0</v>
      </c>
      <c r="O1098" s="3">
        <f t="shared" si="6"/>
        <v>0</v>
      </c>
      <c r="P1098" s="3">
        <f t="shared" si="33"/>
        <v>0</v>
      </c>
      <c r="V1098" s="3"/>
      <c r="W1098" s="3"/>
      <c r="X1098" s="3"/>
      <c r="Y1098" s="3"/>
      <c r="Z1098" s="3"/>
      <c r="AA1098" s="3"/>
      <c r="AB1098" s="3"/>
      <c r="AC1098" s="3"/>
      <c r="AG1098" s="3"/>
    </row>
    <row r="1099" spans="1:33" ht="15.75" customHeight="1">
      <c r="A1099" s="3">
        <v>20794</v>
      </c>
      <c r="B1099" s="3" t="s">
        <v>230</v>
      </c>
      <c r="C1099" s="3" t="s">
        <v>81</v>
      </c>
      <c r="D1099" s="3" t="s">
        <v>82</v>
      </c>
      <c r="E1099" s="3" t="s">
        <v>19</v>
      </c>
      <c r="F1099" s="3" t="s">
        <v>83</v>
      </c>
      <c r="G1099" s="2">
        <v>6.37</v>
      </c>
      <c r="H1099" s="2">
        <v>4.84</v>
      </c>
      <c r="I1099" s="4">
        <f t="shared" si="0"/>
        <v>2.5078689999999999</v>
      </c>
      <c r="J1099" s="5">
        <f t="shared" si="1"/>
        <v>15.8792656</v>
      </c>
      <c r="K1099" s="5">
        <f t="shared" si="2"/>
        <v>24.967790741898444</v>
      </c>
      <c r="L1099" s="5">
        <f t="shared" si="3"/>
        <v>29.961348890278131</v>
      </c>
      <c r="M1099" s="5">
        <f t="shared" si="4"/>
        <v>21.721977945451645</v>
      </c>
      <c r="N1099" s="5">
        <f t="shared" si="5"/>
        <v>10.860988972725822</v>
      </c>
      <c r="O1099" s="3">
        <f t="shared" si="6"/>
        <v>39.85982952990377</v>
      </c>
      <c r="P1099" s="3">
        <f t="shared" si="33"/>
        <v>18.080114544265037</v>
      </c>
      <c r="V1099" s="3"/>
      <c r="W1099" s="3"/>
      <c r="X1099" s="3"/>
      <c r="Y1099" s="3"/>
      <c r="Z1099" s="3"/>
      <c r="AA1099" s="3"/>
      <c r="AB1099" s="3"/>
      <c r="AC1099" s="3"/>
      <c r="AG1099" s="3"/>
    </row>
    <row r="1100" spans="1:33" ht="15.75" customHeight="1">
      <c r="A1100" s="3">
        <v>20795</v>
      </c>
      <c r="B1100" s="3" t="s">
        <v>230</v>
      </c>
      <c r="C1100" s="3" t="s">
        <v>81</v>
      </c>
      <c r="D1100" s="3" t="s">
        <v>82</v>
      </c>
      <c r="E1100" s="3" t="s">
        <v>19</v>
      </c>
      <c r="F1100" s="3" t="s">
        <v>83</v>
      </c>
      <c r="G1100" s="2">
        <v>6.02</v>
      </c>
      <c r="H1100" s="2">
        <v>2.82</v>
      </c>
      <c r="I1100" s="4">
        <f t="shared" si="0"/>
        <v>2.3700739999999998</v>
      </c>
      <c r="J1100" s="5">
        <f t="shared" si="1"/>
        <v>9.2519688000000002</v>
      </c>
      <c r="K1100" s="5">
        <f t="shared" si="2"/>
        <v>12.992657205990016</v>
      </c>
      <c r="L1100" s="5">
        <f t="shared" si="3"/>
        <v>15.591188647188018</v>
      </c>
      <c r="M1100" s="5">
        <f t="shared" si="4"/>
        <v>11.303611769211312</v>
      </c>
      <c r="N1100" s="5">
        <f t="shared" si="5"/>
        <v>5.6518058846056558</v>
      </c>
      <c r="O1100" s="3">
        <f t="shared" si="6"/>
        <v>20.742127596502755</v>
      </c>
      <c r="P1100" s="3">
        <f t="shared" si="33"/>
        <v>9.4084708153400882</v>
      </c>
      <c r="V1100" s="3"/>
      <c r="W1100" s="3"/>
      <c r="X1100" s="3"/>
      <c r="Y1100" s="3"/>
      <c r="Z1100" s="3"/>
      <c r="AA1100" s="3"/>
      <c r="AB1100" s="3"/>
      <c r="AC1100" s="3"/>
      <c r="AG1100" s="3"/>
    </row>
    <row r="1101" spans="1:33" ht="15.75" customHeight="1">
      <c r="A1101" s="3">
        <v>20796</v>
      </c>
      <c r="B1101" s="3" t="s">
        <v>230</v>
      </c>
      <c r="C1101" s="3" t="s">
        <v>81</v>
      </c>
      <c r="D1101" s="3" t="s">
        <v>82</v>
      </c>
      <c r="E1101" s="3" t="s">
        <v>19</v>
      </c>
      <c r="F1101" s="3" t="s">
        <v>83</v>
      </c>
      <c r="G1101" s="3"/>
      <c r="H1101" s="3"/>
      <c r="I1101" s="4">
        <f t="shared" si="0"/>
        <v>0</v>
      </c>
      <c r="J1101" s="5">
        <f t="shared" si="1"/>
        <v>0</v>
      </c>
      <c r="K1101" s="5">
        <f t="shared" si="2"/>
        <v>0</v>
      </c>
      <c r="L1101" s="5">
        <f t="shared" si="3"/>
        <v>0</v>
      </c>
      <c r="M1101" s="5">
        <f t="shared" si="4"/>
        <v>0</v>
      </c>
      <c r="N1101" s="5">
        <f t="shared" si="5"/>
        <v>0</v>
      </c>
      <c r="O1101" s="3">
        <f t="shared" si="6"/>
        <v>0</v>
      </c>
      <c r="P1101" s="3">
        <f t="shared" si="33"/>
        <v>0</v>
      </c>
      <c r="V1101" s="3"/>
      <c r="W1101" s="3"/>
      <c r="X1101" s="3"/>
      <c r="Y1101" s="3"/>
      <c r="Z1101" s="3"/>
      <c r="AA1101" s="3"/>
      <c r="AB1101" s="3"/>
      <c r="AC1101" s="3"/>
      <c r="AG1101" s="3"/>
    </row>
    <row r="1102" spans="1:33" ht="15.75" customHeight="1">
      <c r="A1102" s="3">
        <v>20797</v>
      </c>
      <c r="B1102" s="3" t="s">
        <v>230</v>
      </c>
      <c r="C1102" s="3" t="s">
        <v>81</v>
      </c>
      <c r="D1102" s="3" t="s">
        <v>82</v>
      </c>
      <c r="E1102" s="3" t="s">
        <v>19</v>
      </c>
      <c r="F1102" s="3" t="s">
        <v>83</v>
      </c>
      <c r="G1102" s="3"/>
      <c r="H1102" s="3"/>
      <c r="I1102" s="4">
        <f t="shared" si="0"/>
        <v>0</v>
      </c>
      <c r="J1102" s="5">
        <f t="shared" si="1"/>
        <v>0</v>
      </c>
      <c r="K1102" s="5">
        <f t="shared" si="2"/>
        <v>0</v>
      </c>
      <c r="L1102" s="5">
        <f t="shared" si="3"/>
        <v>0</v>
      </c>
      <c r="M1102" s="5">
        <f t="shared" si="4"/>
        <v>0</v>
      </c>
      <c r="N1102" s="5">
        <f t="shared" si="5"/>
        <v>0</v>
      </c>
      <c r="O1102" s="3">
        <f t="shared" si="6"/>
        <v>0</v>
      </c>
      <c r="P1102" s="3">
        <f t="shared" si="33"/>
        <v>0</v>
      </c>
      <c r="V1102" s="3"/>
      <c r="W1102" s="3"/>
      <c r="X1102" s="3"/>
      <c r="Y1102" s="3"/>
      <c r="Z1102" s="3"/>
      <c r="AA1102" s="3"/>
      <c r="AB1102" s="3"/>
      <c r="AC1102" s="3"/>
      <c r="AG1102" s="3"/>
    </row>
    <row r="1103" spans="1:33" ht="15.75" customHeight="1">
      <c r="A1103" s="3">
        <v>22143</v>
      </c>
      <c r="B1103" s="3" t="s">
        <v>230</v>
      </c>
      <c r="C1103" s="3" t="s">
        <v>130</v>
      </c>
      <c r="D1103" s="3" t="s">
        <v>131</v>
      </c>
      <c r="E1103" s="3" t="s">
        <v>22</v>
      </c>
      <c r="F1103" s="3" t="s">
        <v>132</v>
      </c>
      <c r="G1103" s="2">
        <v>14.64</v>
      </c>
      <c r="H1103" s="2">
        <v>4.53</v>
      </c>
      <c r="I1103" s="4">
        <f t="shared" si="0"/>
        <v>5.7637679999999998</v>
      </c>
      <c r="J1103" s="5">
        <f t="shared" si="1"/>
        <v>14.8622052</v>
      </c>
      <c r="K1103" s="5">
        <f t="shared" si="2"/>
        <v>123.43440983650098</v>
      </c>
      <c r="L1103" s="5">
        <f t="shared" si="3"/>
        <v>148.12129180380117</v>
      </c>
      <c r="M1103" s="5">
        <f t="shared" si="4"/>
        <v>107.38793655775585</v>
      </c>
      <c r="N1103" s="5">
        <f t="shared" si="5"/>
        <v>53.693968278877925</v>
      </c>
      <c r="O1103" s="3">
        <f t="shared" si="6"/>
        <v>197.05686358348197</v>
      </c>
      <c r="P1103" s="3">
        <f t="shared" si="33"/>
        <v>89.383489777598285</v>
      </c>
      <c r="V1103" s="3"/>
      <c r="W1103" s="3"/>
      <c r="X1103" s="3"/>
      <c r="Y1103" s="3"/>
      <c r="Z1103" s="3"/>
      <c r="AA1103" s="3"/>
      <c r="AB1103" s="3"/>
      <c r="AC1103" s="3"/>
      <c r="AG1103" s="3"/>
    </row>
    <row r="1104" spans="1:33" ht="15.75" customHeight="1">
      <c r="A1104" s="3">
        <v>21505</v>
      </c>
      <c r="B1104" s="3" t="s">
        <v>230</v>
      </c>
      <c r="C1104" s="3" t="s">
        <v>133</v>
      </c>
      <c r="D1104" s="3" t="s">
        <v>134</v>
      </c>
      <c r="E1104" s="3" t="s">
        <v>22</v>
      </c>
      <c r="F1104" s="3" t="s">
        <v>135</v>
      </c>
      <c r="G1104" s="2">
        <v>20.239999999999998</v>
      </c>
      <c r="H1104" s="2">
        <v>3.09</v>
      </c>
      <c r="I1104" s="4">
        <f t="shared" si="0"/>
        <v>7.9684879999999989</v>
      </c>
      <c r="J1104" s="5">
        <f t="shared" si="1"/>
        <v>10.137795599999999</v>
      </c>
      <c r="K1104" s="5">
        <f t="shared" si="2"/>
        <v>160.92939746354048</v>
      </c>
      <c r="L1104" s="5">
        <f t="shared" si="3"/>
        <v>193.11527695624858</v>
      </c>
      <c r="M1104" s="5">
        <f t="shared" si="4"/>
        <v>140.00857579328022</v>
      </c>
      <c r="N1104" s="5">
        <f t="shared" si="5"/>
        <v>70.004287896640108</v>
      </c>
      <c r="O1104" s="3">
        <f t="shared" si="6"/>
        <v>256.9157365806692</v>
      </c>
      <c r="P1104" s="3">
        <f t="shared" si="33"/>
        <v>116.53501784592144</v>
      </c>
      <c r="V1104" s="3"/>
      <c r="W1104" s="3"/>
      <c r="X1104" s="3"/>
      <c r="Y1104" s="3"/>
      <c r="Z1104" s="3"/>
      <c r="AA1104" s="3"/>
      <c r="AB1104" s="3"/>
      <c r="AC1104" s="3"/>
      <c r="AG1104" s="3"/>
    </row>
    <row r="1105" spans="1:33" ht="15.75" customHeight="1">
      <c r="A1105" s="3">
        <v>21506</v>
      </c>
      <c r="B1105" s="3" t="s">
        <v>230</v>
      </c>
      <c r="C1105" s="3" t="s">
        <v>133</v>
      </c>
      <c r="D1105" s="3" t="s">
        <v>134</v>
      </c>
      <c r="E1105" s="3" t="s">
        <v>30</v>
      </c>
      <c r="F1105" s="3" t="s">
        <v>135</v>
      </c>
      <c r="G1105" s="3"/>
      <c r="H1105" s="3"/>
      <c r="I1105" s="4">
        <f t="shared" si="0"/>
        <v>0</v>
      </c>
      <c r="J1105" s="5">
        <f t="shared" si="1"/>
        <v>0</v>
      </c>
      <c r="K1105" s="5">
        <f t="shared" si="2"/>
        <v>0</v>
      </c>
      <c r="L1105" s="5">
        <f t="shared" si="3"/>
        <v>0</v>
      </c>
      <c r="M1105" s="5">
        <f t="shared" si="4"/>
        <v>0</v>
      </c>
      <c r="N1105" s="5">
        <f t="shared" si="5"/>
        <v>0</v>
      </c>
      <c r="O1105" s="3">
        <f t="shared" si="6"/>
        <v>0</v>
      </c>
      <c r="P1105" s="3">
        <f t="shared" si="33"/>
        <v>0</v>
      </c>
      <c r="V1105" s="3"/>
      <c r="W1105" s="3"/>
      <c r="X1105" s="3"/>
      <c r="Y1105" s="3"/>
      <c r="Z1105" s="3"/>
      <c r="AA1105" s="3"/>
      <c r="AB1105" s="3"/>
      <c r="AC1105" s="3"/>
      <c r="AG1105" s="3"/>
    </row>
    <row r="1106" spans="1:33" ht="15.75" customHeight="1">
      <c r="A1106" s="3">
        <v>21507</v>
      </c>
      <c r="B1106" s="3" t="s">
        <v>230</v>
      </c>
      <c r="C1106" s="3" t="s">
        <v>133</v>
      </c>
      <c r="D1106" s="3" t="s">
        <v>134</v>
      </c>
      <c r="E1106" s="3" t="s">
        <v>30</v>
      </c>
      <c r="F1106" s="3" t="s">
        <v>135</v>
      </c>
      <c r="G1106" s="3"/>
      <c r="H1106" s="3"/>
      <c r="I1106" s="4">
        <f t="shared" si="0"/>
        <v>0</v>
      </c>
      <c r="J1106" s="5">
        <f t="shared" si="1"/>
        <v>0</v>
      </c>
      <c r="K1106" s="5">
        <f t="shared" si="2"/>
        <v>0</v>
      </c>
      <c r="L1106" s="5">
        <f t="shared" si="3"/>
        <v>0</v>
      </c>
      <c r="M1106" s="5">
        <f t="shared" si="4"/>
        <v>0</v>
      </c>
      <c r="N1106" s="5">
        <f t="shared" si="5"/>
        <v>0</v>
      </c>
      <c r="O1106" s="3">
        <f t="shared" si="6"/>
        <v>0</v>
      </c>
      <c r="P1106" s="3">
        <f t="shared" si="33"/>
        <v>0</v>
      </c>
      <c r="V1106" s="3"/>
      <c r="W1106" s="3"/>
      <c r="X1106" s="3"/>
      <c r="Y1106" s="3"/>
      <c r="Z1106" s="3"/>
      <c r="AA1106" s="3"/>
      <c r="AB1106" s="3"/>
      <c r="AC1106" s="3"/>
      <c r="AG1106" s="3"/>
    </row>
    <row r="1107" spans="1:33" ht="15.75" customHeight="1">
      <c r="A1107" s="3">
        <v>22113</v>
      </c>
      <c r="B1107" s="3" t="s">
        <v>230</v>
      </c>
      <c r="C1107" s="3" t="s">
        <v>136</v>
      </c>
      <c r="D1107" s="3" t="s">
        <v>137</v>
      </c>
      <c r="E1107" s="3" t="s">
        <v>30</v>
      </c>
      <c r="F1107" s="3" t="s">
        <v>138</v>
      </c>
      <c r="G1107" s="2">
        <v>14.96</v>
      </c>
      <c r="H1107" s="2">
        <v>3.2</v>
      </c>
      <c r="I1107" s="4">
        <f t="shared" si="0"/>
        <v>5.8897520000000005</v>
      </c>
      <c r="J1107" s="5">
        <f t="shared" si="1"/>
        <v>10.498688000000001</v>
      </c>
      <c r="K1107" s="5">
        <f t="shared" si="2"/>
        <v>91.04771583086017</v>
      </c>
      <c r="L1107" s="5">
        <f t="shared" si="3"/>
        <v>109.2572589970322</v>
      </c>
      <c r="M1107" s="5">
        <f t="shared" si="4"/>
        <v>79.211512772848337</v>
      </c>
      <c r="N1107" s="5">
        <f t="shared" si="5"/>
        <v>39.605756386424169</v>
      </c>
      <c r="O1107" s="3">
        <f t="shared" si="6"/>
        <v>145.3531259381767</v>
      </c>
      <c r="P1107" s="3">
        <f t="shared" si="33"/>
        <v>65.931068881206045</v>
      </c>
      <c r="V1107" s="3"/>
      <c r="W1107" s="3"/>
      <c r="X1107" s="3"/>
      <c r="Y1107" s="3"/>
      <c r="Z1107" s="3"/>
      <c r="AA1107" s="3"/>
      <c r="AB1107" s="3"/>
      <c r="AC1107" s="3"/>
      <c r="AG1107" s="3"/>
    </row>
    <row r="1108" spans="1:33" ht="15.75" customHeight="1">
      <c r="A1108" s="3">
        <v>1292</v>
      </c>
      <c r="B1108" s="3" t="s">
        <v>230</v>
      </c>
      <c r="C1108" s="3" t="s">
        <v>136</v>
      </c>
      <c r="D1108" s="3" t="s">
        <v>137</v>
      </c>
      <c r="E1108" s="3" t="s">
        <v>22</v>
      </c>
      <c r="F1108" s="3" t="s">
        <v>138</v>
      </c>
      <c r="G1108" s="3"/>
      <c r="H1108" s="3"/>
      <c r="I1108" s="4">
        <f t="shared" si="0"/>
        <v>0</v>
      </c>
      <c r="J1108" s="5">
        <f t="shared" si="1"/>
        <v>0</v>
      </c>
      <c r="K1108" s="5">
        <f t="shared" si="2"/>
        <v>0</v>
      </c>
      <c r="L1108" s="5">
        <f t="shared" si="3"/>
        <v>0</v>
      </c>
      <c r="M1108" s="5">
        <f t="shared" si="4"/>
        <v>0</v>
      </c>
      <c r="N1108" s="5">
        <f t="shared" si="5"/>
        <v>0</v>
      </c>
      <c r="O1108" s="3">
        <f t="shared" si="6"/>
        <v>0</v>
      </c>
      <c r="P1108" s="3">
        <f t="shared" si="33"/>
        <v>0</v>
      </c>
      <c r="V1108" s="3"/>
      <c r="W1108" s="3"/>
      <c r="X1108" s="3"/>
      <c r="Y1108" s="3"/>
      <c r="Z1108" s="3"/>
      <c r="AA1108" s="3"/>
      <c r="AB1108" s="3"/>
      <c r="AC1108" s="3"/>
      <c r="AG1108" s="3"/>
    </row>
    <row r="1109" spans="1:33" ht="15.75" customHeight="1">
      <c r="A1109" s="3">
        <v>1293</v>
      </c>
      <c r="B1109" s="3" t="s">
        <v>230</v>
      </c>
      <c r="C1109" s="3" t="s">
        <v>136</v>
      </c>
      <c r="D1109" s="3" t="s">
        <v>137</v>
      </c>
      <c r="E1109" s="3" t="s">
        <v>22</v>
      </c>
      <c r="F1109" s="3" t="s">
        <v>138</v>
      </c>
      <c r="G1109" s="3"/>
      <c r="H1109" s="3"/>
      <c r="I1109" s="4">
        <f t="shared" si="0"/>
        <v>0</v>
      </c>
      <c r="J1109" s="5">
        <f t="shared" si="1"/>
        <v>0</v>
      </c>
      <c r="K1109" s="5">
        <f t="shared" si="2"/>
        <v>0</v>
      </c>
      <c r="L1109" s="5">
        <f t="shared" si="3"/>
        <v>0</v>
      </c>
      <c r="M1109" s="5">
        <f t="shared" si="4"/>
        <v>0</v>
      </c>
      <c r="N1109" s="5">
        <f t="shared" si="5"/>
        <v>0</v>
      </c>
      <c r="O1109" s="3">
        <f t="shared" si="6"/>
        <v>0</v>
      </c>
      <c r="P1109" s="3">
        <f t="shared" si="33"/>
        <v>0</v>
      </c>
      <c r="V1109" s="3"/>
      <c r="W1109" s="3"/>
      <c r="X1109" s="3"/>
      <c r="Y1109" s="3"/>
      <c r="Z1109" s="3"/>
      <c r="AA1109" s="3"/>
      <c r="AB1109" s="3"/>
      <c r="AC1109" s="3"/>
      <c r="AG1109" s="3"/>
    </row>
    <row r="1110" spans="1:33" ht="15.75" customHeight="1">
      <c r="A1110" s="3">
        <v>4187</v>
      </c>
      <c r="B1110" s="3" t="s">
        <v>230</v>
      </c>
      <c r="C1110" s="3" t="s">
        <v>136</v>
      </c>
      <c r="D1110" s="3" t="s">
        <v>137</v>
      </c>
      <c r="E1110" s="3" t="s">
        <v>22</v>
      </c>
      <c r="F1110" s="3" t="s">
        <v>138</v>
      </c>
      <c r="G1110" s="3"/>
      <c r="H1110" s="3"/>
      <c r="I1110" s="4">
        <f t="shared" si="0"/>
        <v>0</v>
      </c>
      <c r="J1110" s="5">
        <f t="shared" si="1"/>
        <v>0</v>
      </c>
      <c r="K1110" s="5">
        <f t="shared" si="2"/>
        <v>0</v>
      </c>
      <c r="L1110" s="5">
        <f t="shared" si="3"/>
        <v>0</v>
      </c>
      <c r="M1110" s="5">
        <f t="shared" si="4"/>
        <v>0</v>
      </c>
      <c r="N1110" s="5">
        <f t="shared" si="5"/>
        <v>0</v>
      </c>
      <c r="O1110" s="3">
        <f t="shared" si="6"/>
        <v>0</v>
      </c>
      <c r="P1110" s="3">
        <f t="shared" si="33"/>
        <v>0</v>
      </c>
      <c r="V1110" s="3"/>
      <c r="W1110" s="3"/>
      <c r="X1110" s="3"/>
      <c r="Y1110" s="3"/>
      <c r="Z1110" s="3"/>
      <c r="AA1110" s="3"/>
      <c r="AB1110" s="3"/>
      <c r="AC1110" s="3"/>
      <c r="AG1110" s="3"/>
    </row>
    <row r="1111" spans="1:33" ht="15.75" customHeight="1">
      <c r="A1111" s="3">
        <v>4186</v>
      </c>
      <c r="B1111" s="3" t="s">
        <v>230</v>
      </c>
      <c r="C1111" s="3" t="s">
        <v>136</v>
      </c>
      <c r="D1111" s="3" t="s">
        <v>137</v>
      </c>
      <c r="E1111" s="3" t="s">
        <v>22</v>
      </c>
      <c r="F1111" s="3" t="s">
        <v>138</v>
      </c>
      <c r="G1111" s="3"/>
      <c r="H1111" s="3"/>
      <c r="I1111" s="4">
        <f t="shared" si="0"/>
        <v>0</v>
      </c>
      <c r="J1111" s="5">
        <f t="shared" si="1"/>
        <v>0</v>
      </c>
      <c r="K1111" s="5">
        <f t="shared" si="2"/>
        <v>0</v>
      </c>
      <c r="L1111" s="5">
        <f t="shared" si="3"/>
        <v>0</v>
      </c>
      <c r="M1111" s="5">
        <f t="shared" si="4"/>
        <v>0</v>
      </c>
      <c r="N1111" s="5">
        <f t="shared" si="5"/>
        <v>0</v>
      </c>
      <c r="O1111" s="3">
        <f t="shared" si="6"/>
        <v>0</v>
      </c>
      <c r="P1111" s="3">
        <f t="shared" si="33"/>
        <v>0</v>
      </c>
      <c r="V1111" s="3"/>
      <c r="W1111" s="3"/>
      <c r="X1111" s="3"/>
      <c r="Y1111" s="3"/>
      <c r="Z1111" s="3"/>
      <c r="AA1111" s="3"/>
      <c r="AB1111" s="3"/>
      <c r="AC1111" s="3"/>
      <c r="AG1111" s="3"/>
    </row>
    <row r="1112" spans="1:33" ht="15.75" customHeight="1">
      <c r="A1112" s="3">
        <v>4185</v>
      </c>
      <c r="B1112" s="3" t="s">
        <v>230</v>
      </c>
      <c r="C1112" s="3" t="s">
        <v>136</v>
      </c>
      <c r="D1112" s="3" t="s">
        <v>137</v>
      </c>
      <c r="E1112" s="3" t="s">
        <v>19</v>
      </c>
      <c r="F1112" s="3" t="s">
        <v>138</v>
      </c>
      <c r="G1112" s="3"/>
      <c r="H1112" s="3"/>
      <c r="I1112" s="4">
        <f t="shared" si="0"/>
        <v>0</v>
      </c>
      <c r="J1112" s="5">
        <f t="shared" si="1"/>
        <v>0</v>
      </c>
      <c r="K1112" s="5">
        <f t="shared" si="2"/>
        <v>0</v>
      </c>
      <c r="L1112" s="5">
        <f t="shared" si="3"/>
        <v>0</v>
      </c>
      <c r="M1112" s="5">
        <f t="shared" si="4"/>
        <v>0</v>
      </c>
      <c r="N1112" s="5">
        <f t="shared" si="5"/>
        <v>0</v>
      </c>
      <c r="O1112" s="3">
        <f t="shared" si="6"/>
        <v>0</v>
      </c>
      <c r="P1112" s="3">
        <f t="shared" si="33"/>
        <v>0</v>
      </c>
      <c r="V1112" s="3"/>
      <c r="W1112" s="3"/>
      <c r="X1112" s="3"/>
      <c r="Y1112" s="3"/>
      <c r="Z1112" s="3"/>
      <c r="AA1112" s="3"/>
      <c r="AB1112" s="3"/>
      <c r="AC1112" s="3"/>
      <c r="AG1112" s="3"/>
    </row>
    <row r="1113" spans="1:33" ht="15.75" customHeight="1">
      <c r="A1113" s="3">
        <v>4184</v>
      </c>
      <c r="B1113" s="3" t="s">
        <v>230</v>
      </c>
      <c r="C1113" s="3" t="s">
        <v>136</v>
      </c>
      <c r="D1113" s="3" t="s">
        <v>137</v>
      </c>
      <c r="E1113" s="3" t="s">
        <v>30</v>
      </c>
      <c r="F1113" s="3" t="s">
        <v>138</v>
      </c>
      <c r="G1113" s="3"/>
      <c r="H1113" s="3"/>
      <c r="I1113" s="4">
        <f t="shared" si="0"/>
        <v>0</v>
      </c>
      <c r="J1113" s="5">
        <f t="shared" si="1"/>
        <v>0</v>
      </c>
      <c r="K1113" s="5">
        <f t="shared" si="2"/>
        <v>0</v>
      </c>
      <c r="L1113" s="5">
        <f t="shared" si="3"/>
        <v>0</v>
      </c>
      <c r="M1113" s="5">
        <f t="shared" si="4"/>
        <v>0</v>
      </c>
      <c r="N1113" s="5">
        <f t="shared" si="5"/>
        <v>0</v>
      </c>
      <c r="O1113" s="3">
        <f t="shared" si="6"/>
        <v>0</v>
      </c>
      <c r="P1113" s="3">
        <f t="shared" si="33"/>
        <v>0</v>
      </c>
      <c r="V1113" s="3"/>
      <c r="W1113" s="3"/>
      <c r="X1113" s="3"/>
      <c r="Y1113" s="3"/>
      <c r="Z1113" s="3"/>
      <c r="AA1113" s="3"/>
      <c r="AB1113" s="3"/>
      <c r="AC1113" s="3"/>
      <c r="AG1113" s="3"/>
    </row>
    <row r="1114" spans="1:33" ht="15.75" customHeight="1">
      <c r="A1114" s="3">
        <v>1290</v>
      </c>
      <c r="B1114" s="3" t="s">
        <v>230</v>
      </c>
      <c r="C1114" s="3" t="s">
        <v>136</v>
      </c>
      <c r="D1114" s="3" t="s">
        <v>137</v>
      </c>
      <c r="E1114" s="3" t="s">
        <v>30</v>
      </c>
      <c r="F1114" s="3" t="s">
        <v>138</v>
      </c>
      <c r="G1114" s="3"/>
      <c r="H1114" s="3"/>
      <c r="I1114" s="4">
        <f t="shared" si="0"/>
        <v>0</v>
      </c>
      <c r="J1114" s="5">
        <f t="shared" si="1"/>
        <v>0</v>
      </c>
      <c r="K1114" s="5">
        <f t="shared" si="2"/>
        <v>0</v>
      </c>
      <c r="L1114" s="5">
        <f t="shared" si="3"/>
        <v>0</v>
      </c>
      <c r="M1114" s="5">
        <f t="shared" si="4"/>
        <v>0</v>
      </c>
      <c r="N1114" s="5">
        <f t="shared" si="5"/>
        <v>0</v>
      </c>
      <c r="O1114" s="3">
        <f t="shared" si="6"/>
        <v>0</v>
      </c>
      <c r="P1114" s="3">
        <f t="shared" si="33"/>
        <v>0</v>
      </c>
      <c r="V1114" s="3"/>
      <c r="W1114" s="3"/>
      <c r="X1114" s="3"/>
      <c r="Y1114" s="3"/>
      <c r="Z1114" s="3"/>
      <c r="AA1114" s="3"/>
      <c r="AB1114" s="3"/>
      <c r="AC1114" s="3"/>
      <c r="AG1114" s="3"/>
    </row>
    <row r="1115" spans="1:33" ht="15.75" customHeight="1">
      <c r="A1115" s="3">
        <v>1291</v>
      </c>
      <c r="B1115" s="3" t="s">
        <v>230</v>
      </c>
      <c r="C1115" s="3" t="s">
        <v>136</v>
      </c>
      <c r="D1115" s="3" t="s">
        <v>137</v>
      </c>
      <c r="E1115" s="3" t="s">
        <v>22</v>
      </c>
      <c r="F1115" s="3" t="s">
        <v>138</v>
      </c>
      <c r="G1115" s="3"/>
      <c r="H1115" s="3"/>
      <c r="I1115" s="4">
        <f t="shared" si="0"/>
        <v>0</v>
      </c>
      <c r="J1115" s="5">
        <f t="shared" si="1"/>
        <v>0</v>
      </c>
      <c r="K1115" s="5">
        <f t="shared" si="2"/>
        <v>0</v>
      </c>
      <c r="L1115" s="5">
        <f t="shared" si="3"/>
        <v>0</v>
      </c>
      <c r="M1115" s="5">
        <f t="shared" si="4"/>
        <v>0</v>
      </c>
      <c r="N1115" s="5">
        <f t="shared" si="5"/>
        <v>0</v>
      </c>
      <c r="O1115" s="3">
        <f t="shared" si="6"/>
        <v>0</v>
      </c>
      <c r="P1115" s="3">
        <f t="shared" si="33"/>
        <v>0</v>
      </c>
      <c r="V1115" s="3"/>
      <c r="W1115" s="3"/>
      <c r="X1115" s="3"/>
      <c r="Y1115" s="3"/>
      <c r="Z1115" s="3"/>
      <c r="AA1115" s="3"/>
      <c r="AB1115" s="3"/>
      <c r="AC1115" s="3"/>
      <c r="AG1115" s="3"/>
    </row>
    <row r="1116" spans="1:33" ht="15.75" customHeight="1">
      <c r="A1116" s="3">
        <v>22124</v>
      </c>
      <c r="B1116" s="3" t="s">
        <v>230</v>
      </c>
      <c r="C1116" s="3" t="s">
        <v>136</v>
      </c>
      <c r="D1116" s="3" t="s">
        <v>137</v>
      </c>
      <c r="E1116" s="3" t="s">
        <v>22</v>
      </c>
      <c r="F1116" s="3" t="s">
        <v>138</v>
      </c>
      <c r="G1116" s="2">
        <v>19.739999999999998</v>
      </c>
      <c r="H1116" s="2">
        <v>5</v>
      </c>
      <c r="I1116" s="4">
        <f t="shared" si="0"/>
        <v>7.7716379999999994</v>
      </c>
      <c r="J1116" s="5">
        <f t="shared" si="1"/>
        <v>16.404199999999999</v>
      </c>
      <c r="K1116" s="5">
        <f t="shared" si="2"/>
        <v>247.69668280754357</v>
      </c>
      <c r="L1116" s="5">
        <f t="shared" si="3"/>
        <v>297.23601936905226</v>
      </c>
      <c r="M1116" s="5">
        <f t="shared" si="4"/>
        <v>215.49611404256288</v>
      </c>
      <c r="N1116" s="5">
        <f t="shared" si="5"/>
        <v>107.74805702128144</v>
      </c>
      <c r="O1116" s="3">
        <f t="shared" si="6"/>
        <v>395.43536926810287</v>
      </c>
      <c r="P1116" s="3">
        <f t="shared" si="33"/>
        <v>179.36646632814396</v>
      </c>
      <c r="V1116" s="3"/>
      <c r="W1116" s="3"/>
      <c r="X1116" s="3"/>
      <c r="Y1116" s="3"/>
      <c r="Z1116" s="3"/>
      <c r="AA1116" s="3"/>
      <c r="AB1116" s="3"/>
      <c r="AC1116" s="3"/>
      <c r="AG1116" s="3"/>
    </row>
    <row r="1117" spans="1:33" ht="15.75" customHeight="1">
      <c r="A1117" s="3">
        <v>1312</v>
      </c>
      <c r="B1117" s="3" t="s">
        <v>230</v>
      </c>
      <c r="C1117" s="3" t="s">
        <v>94</v>
      </c>
      <c r="D1117" s="3" t="s">
        <v>95</v>
      </c>
      <c r="E1117" s="3" t="s">
        <v>22</v>
      </c>
      <c r="F1117" s="3" t="s">
        <v>96</v>
      </c>
      <c r="G1117" s="3"/>
      <c r="H1117" s="3"/>
      <c r="I1117" s="4">
        <f t="shared" si="0"/>
        <v>0</v>
      </c>
      <c r="J1117" s="5">
        <f t="shared" si="1"/>
        <v>0</v>
      </c>
      <c r="K1117" s="5">
        <f t="shared" si="2"/>
        <v>0</v>
      </c>
      <c r="L1117" s="5">
        <f t="shared" si="3"/>
        <v>0</v>
      </c>
      <c r="M1117" s="5">
        <f t="shared" si="4"/>
        <v>0</v>
      </c>
      <c r="N1117" s="5">
        <f t="shared" si="5"/>
        <v>0</v>
      </c>
      <c r="O1117" s="3">
        <f t="shared" si="6"/>
        <v>0</v>
      </c>
      <c r="P1117" s="3">
        <f t="shared" si="33"/>
        <v>0</v>
      </c>
      <c r="V1117" s="3"/>
      <c r="W1117" s="3"/>
      <c r="X1117" s="3"/>
      <c r="Y1117" s="3"/>
      <c r="Z1117" s="3"/>
      <c r="AA1117" s="3"/>
      <c r="AB1117" s="3"/>
      <c r="AC1117" s="3"/>
      <c r="AG1117" s="3"/>
    </row>
    <row r="1118" spans="1:33" ht="15.75" customHeight="1">
      <c r="A1118" s="3">
        <v>22110</v>
      </c>
      <c r="B1118" s="3" t="s">
        <v>230</v>
      </c>
      <c r="C1118" s="3" t="s">
        <v>140</v>
      </c>
      <c r="D1118" s="3" t="s">
        <v>141</v>
      </c>
      <c r="E1118" s="3" t="s">
        <v>19</v>
      </c>
      <c r="F1118" s="3" t="s">
        <v>141</v>
      </c>
      <c r="G1118" s="3"/>
      <c r="H1118" s="3"/>
      <c r="I1118" s="4">
        <f t="shared" si="0"/>
        <v>0</v>
      </c>
      <c r="J1118" s="5">
        <f t="shared" si="1"/>
        <v>0</v>
      </c>
      <c r="K1118" s="5">
        <f t="shared" si="2"/>
        <v>0</v>
      </c>
      <c r="L1118" s="5">
        <f t="shared" si="3"/>
        <v>0</v>
      </c>
      <c r="M1118" s="5">
        <f t="shared" si="4"/>
        <v>0</v>
      </c>
      <c r="N1118" s="5">
        <f t="shared" si="5"/>
        <v>0</v>
      </c>
      <c r="O1118" s="3">
        <f t="shared" si="6"/>
        <v>0</v>
      </c>
      <c r="P1118" s="3">
        <f t="shared" si="33"/>
        <v>0</v>
      </c>
      <c r="V1118" s="3"/>
      <c r="W1118" s="3"/>
      <c r="X1118" s="3"/>
      <c r="Y1118" s="3"/>
      <c r="Z1118" s="3"/>
      <c r="AA1118" s="3"/>
      <c r="AB1118" s="3"/>
      <c r="AC1118" s="3"/>
      <c r="AG1118" s="3"/>
    </row>
    <row r="1119" spans="1:33" ht="15.75" customHeight="1">
      <c r="A1119" s="3">
        <v>22111</v>
      </c>
      <c r="B1119" s="3" t="s">
        <v>230</v>
      </c>
      <c r="C1119" s="3" t="s">
        <v>140</v>
      </c>
      <c r="D1119" s="3" t="s">
        <v>141</v>
      </c>
      <c r="E1119" s="3" t="s">
        <v>19</v>
      </c>
      <c r="F1119" s="3" t="s">
        <v>141</v>
      </c>
      <c r="G1119" s="3"/>
      <c r="H1119" s="3"/>
      <c r="I1119" s="4">
        <f t="shared" si="0"/>
        <v>0</v>
      </c>
      <c r="J1119" s="5">
        <f t="shared" si="1"/>
        <v>0</v>
      </c>
      <c r="K1119" s="5">
        <f t="shared" si="2"/>
        <v>0</v>
      </c>
      <c r="L1119" s="5">
        <f t="shared" si="3"/>
        <v>0</v>
      </c>
      <c r="M1119" s="5">
        <f t="shared" si="4"/>
        <v>0</v>
      </c>
      <c r="N1119" s="5">
        <f t="shared" si="5"/>
        <v>0</v>
      </c>
      <c r="O1119" s="3">
        <f t="shared" si="6"/>
        <v>0</v>
      </c>
      <c r="P1119" s="3">
        <f t="shared" si="33"/>
        <v>0</v>
      </c>
      <c r="V1119" s="3"/>
      <c r="W1119" s="3"/>
      <c r="X1119" s="3"/>
      <c r="Y1119" s="3"/>
      <c r="Z1119" s="3"/>
      <c r="AA1119" s="3"/>
      <c r="AB1119" s="3"/>
      <c r="AC1119" s="3"/>
      <c r="AG1119" s="3"/>
    </row>
    <row r="1120" spans="1:33" ht="15.75" customHeight="1">
      <c r="A1120" s="3">
        <v>22104</v>
      </c>
      <c r="B1120" s="3" t="s">
        <v>230</v>
      </c>
      <c r="C1120" s="3" t="s">
        <v>140</v>
      </c>
      <c r="D1120" s="3" t="s">
        <v>141</v>
      </c>
      <c r="E1120" s="3" t="s">
        <v>22</v>
      </c>
      <c r="F1120" s="3" t="s">
        <v>141</v>
      </c>
      <c r="G1120" s="3"/>
      <c r="H1120" s="3"/>
      <c r="I1120" s="4">
        <f t="shared" si="0"/>
        <v>0</v>
      </c>
      <c r="J1120" s="5">
        <f t="shared" si="1"/>
        <v>0</v>
      </c>
      <c r="K1120" s="5">
        <f t="shared" si="2"/>
        <v>0</v>
      </c>
      <c r="L1120" s="5">
        <f t="shared" si="3"/>
        <v>0</v>
      </c>
      <c r="M1120" s="5">
        <f t="shared" si="4"/>
        <v>0</v>
      </c>
      <c r="N1120" s="5">
        <f t="shared" si="5"/>
        <v>0</v>
      </c>
      <c r="O1120" s="3">
        <f t="shared" si="6"/>
        <v>0</v>
      </c>
      <c r="P1120" s="3">
        <f t="shared" si="33"/>
        <v>0</v>
      </c>
      <c r="V1120" s="3"/>
      <c r="W1120" s="3"/>
      <c r="X1120" s="3"/>
      <c r="Y1120" s="3"/>
      <c r="Z1120" s="3"/>
      <c r="AA1120" s="3"/>
      <c r="AB1120" s="3"/>
      <c r="AC1120" s="3"/>
      <c r="AG1120" s="3"/>
    </row>
    <row r="1121" spans="1:33" ht="15.75" customHeight="1">
      <c r="A1121" s="3">
        <v>22105</v>
      </c>
      <c r="B1121" s="3" t="s">
        <v>230</v>
      </c>
      <c r="C1121" s="3" t="s">
        <v>140</v>
      </c>
      <c r="D1121" s="3" t="s">
        <v>141</v>
      </c>
      <c r="E1121" s="3" t="s">
        <v>22</v>
      </c>
      <c r="F1121" s="3" t="s">
        <v>141</v>
      </c>
      <c r="G1121" s="3"/>
      <c r="H1121" s="3"/>
      <c r="I1121" s="4">
        <f t="shared" si="0"/>
        <v>0</v>
      </c>
      <c r="J1121" s="5">
        <f t="shared" si="1"/>
        <v>0</v>
      </c>
      <c r="K1121" s="5">
        <f t="shared" si="2"/>
        <v>0</v>
      </c>
      <c r="L1121" s="5">
        <f t="shared" si="3"/>
        <v>0</v>
      </c>
      <c r="M1121" s="5">
        <f t="shared" si="4"/>
        <v>0</v>
      </c>
      <c r="N1121" s="5">
        <f t="shared" si="5"/>
        <v>0</v>
      </c>
      <c r="O1121" s="3">
        <f t="shared" si="6"/>
        <v>0</v>
      </c>
      <c r="P1121" s="3">
        <f t="shared" si="33"/>
        <v>0</v>
      </c>
      <c r="V1121" s="3"/>
      <c r="W1121" s="3"/>
      <c r="X1121" s="3"/>
      <c r="Y1121" s="3"/>
      <c r="Z1121" s="3"/>
      <c r="AA1121" s="3"/>
      <c r="AB1121" s="3"/>
      <c r="AC1121" s="3"/>
      <c r="AG1121" s="3"/>
    </row>
    <row r="1122" spans="1:33" ht="15.75" customHeight="1">
      <c r="A1122" s="3">
        <v>22107</v>
      </c>
      <c r="B1122" s="3" t="s">
        <v>230</v>
      </c>
      <c r="C1122" s="3" t="s">
        <v>140</v>
      </c>
      <c r="D1122" s="3" t="s">
        <v>141</v>
      </c>
      <c r="E1122" s="3" t="s">
        <v>30</v>
      </c>
      <c r="F1122" s="3" t="s">
        <v>141</v>
      </c>
      <c r="G1122" s="3"/>
      <c r="H1122" s="3"/>
      <c r="I1122" s="4">
        <f t="shared" si="0"/>
        <v>0</v>
      </c>
      <c r="J1122" s="5">
        <f t="shared" si="1"/>
        <v>0</v>
      </c>
      <c r="K1122" s="5">
        <f t="shared" si="2"/>
        <v>0</v>
      </c>
      <c r="L1122" s="5">
        <f t="shared" si="3"/>
        <v>0</v>
      </c>
      <c r="M1122" s="5">
        <f t="shared" si="4"/>
        <v>0</v>
      </c>
      <c r="N1122" s="5">
        <f t="shared" si="5"/>
        <v>0</v>
      </c>
      <c r="O1122" s="3">
        <f t="shared" si="6"/>
        <v>0</v>
      </c>
      <c r="P1122" s="3">
        <f t="shared" si="33"/>
        <v>0</v>
      </c>
      <c r="V1122" s="3"/>
      <c r="W1122" s="3"/>
      <c r="X1122" s="3"/>
      <c r="Y1122" s="3"/>
      <c r="Z1122" s="3"/>
      <c r="AA1122" s="3"/>
      <c r="AB1122" s="3"/>
      <c r="AC1122" s="3"/>
      <c r="AG1122" s="3"/>
    </row>
    <row r="1123" spans="1:33" ht="15.75" customHeight="1">
      <c r="A1123" s="3">
        <v>22109</v>
      </c>
      <c r="B1123" s="3" t="s">
        <v>230</v>
      </c>
      <c r="C1123" s="3" t="s">
        <v>140</v>
      </c>
      <c r="D1123" s="3" t="s">
        <v>141</v>
      </c>
      <c r="E1123" s="3" t="s">
        <v>19</v>
      </c>
      <c r="F1123" s="3" t="s">
        <v>141</v>
      </c>
      <c r="G1123" s="3"/>
      <c r="H1123" s="3"/>
      <c r="I1123" s="4">
        <f t="shared" si="0"/>
        <v>0</v>
      </c>
      <c r="J1123" s="5">
        <f t="shared" si="1"/>
        <v>0</v>
      </c>
      <c r="K1123" s="5">
        <f t="shared" si="2"/>
        <v>0</v>
      </c>
      <c r="L1123" s="5">
        <f t="shared" si="3"/>
        <v>0</v>
      </c>
      <c r="M1123" s="5">
        <f t="shared" si="4"/>
        <v>0</v>
      </c>
      <c r="N1123" s="5">
        <f t="shared" si="5"/>
        <v>0</v>
      </c>
      <c r="O1123" s="3">
        <f t="shared" si="6"/>
        <v>0</v>
      </c>
      <c r="P1123" s="3">
        <f t="shared" si="33"/>
        <v>0</v>
      </c>
      <c r="V1123" s="3"/>
      <c r="W1123" s="3"/>
      <c r="X1123" s="3"/>
      <c r="Y1123" s="3"/>
      <c r="Z1123" s="3"/>
      <c r="AA1123" s="3"/>
      <c r="AB1123" s="3"/>
      <c r="AC1123" s="3"/>
      <c r="AG1123" s="3"/>
    </row>
    <row r="1124" spans="1:33" ht="15.75" customHeight="1">
      <c r="A1124" s="3">
        <v>6217</v>
      </c>
      <c r="B1124" s="3" t="s">
        <v>230</v>
      </c>
      <c r="C1124" s="3" t="s">
        <v>142</v>
      </c>
      <c r="D1124" s="3" t="s">
        <v>143</v>
      </c>
      <c r="E1124" s="3" t="s">
        <v>47</v>
      </c>
      <c r="F1124" s="3" t="s">
        <v>144</v>
      </c>
      <c r="G1124" s="3"/>
      <c r="H1124" s="3"/>
      <c r="I1124" s="4">
        <f t="shared" si="0"/>
        <v>0</v>
      </c>
      <c r="J1124" s="5">
        <f t="shared" si="1"/>
        <v>0</v>
      </c>
      <c r="K1124" s="5">
        <f t="shared" si="2"/>
        <v>0</v>
      </c>
      <c r="L1124" s="5">
        <f t="shared" si="3"/>
        <v>0</v>
      </c>
      <c r="M1124" s="5">
        <f t="shared" si="4"/>
        <v>0</v>
      </c>
      <c r="N1124" s="5">
        <f t="shared" si="5"/>
        <v>0</v>
      </c>
      <c r="O1124" s="3">
        <f t="shared" si="6"/>
        <v>0</v>
      </c>
      <c r="P1124" s="3">
        <f t="shared" si="33"/>
        <v>0</v>
      </c>
      <c r="V1124" s="3"/>
      <c r="W1124" s="3"/>
      <c r="X1124" s="3"/>
      <c r="Y1124" s="3"/>
      <c r="Z1124" s="3"/>
      <c r="AA1124" s="3"/>
      <c r="AB1124" s="3"/>
      <c r="AC1124" s="3"/>
      <c r="AG1124" s="3"/>
    </row>
    <row r="1125" spans="1:33" ht="15.75" customHeight="1">
      <c r="A1125" s="3">
        <v>6218</v>
      </c>
      <c r="B1125" s="3" t="s">
        <v>230</v>
      </c>
      <c r="C1125" s="3" t="s">
        <v>142</v>
      </c>
      <c r="D1125" s="3" t="s">
        <v>143</v>
      </c>
      <c r="E1125" s="3" t="s">
        <v>47</v>
      </c>
      <c r="F1125" s="3" t="s">
        <v>144</v>
      </c>
      <c r="G1125" s="3"/>
      <c r="H1125" s="3"/>
      <c r="I1125" s="4">
        <f t="shared" si="0"/>
        <v>0</v>
      </c>
      <c r="J1125" s="5">
        <f t="shared" si="1"/>
        <v>0</v>
      </c>
      <c r="K1125" s="5">
        <f t="shared" si="2"/>
        <v>0</v>
      </c>
      <c r="L1125" s="5">
        <f t="shared" si="3"/>
        <v>0</v>
      </c>
      <c r="M1125" s="5">
        <f t="shared" si="4"/>
        <v>0</v>
      </c>
      <c r="N1125" s="5">
        <f t="shared" si="5"/>
        <v>0</v>
      </c>
      <c r="O1125" s="3">
        <f t="shared" si="6"/>
        <v>0</v>
      </c>
      <c r="P1125" s="3">
        <f t="shared" si="33"/>
        <v>0</v>
      </c>
      <c r="V1125" s="3"/>
      <c r="W1125" s="3"/>
      <c r="X1125" s="3"/>
      <c r="Y1125" s="3"/>
      <c r="Z1125" s="3"/>
      <c r="AA1125" s="3"/>
      <c r="AB1125" s="3"/>
      <c r="AC1125" s="3"/>
      <c r="AG1125" s="3"/>
    </row>
    <row r="1126" spans="1:33" ht="15.75" customHeight="1">
      <c r="A1126" s="3">
        <v>6221</v>
      </c>
      <c r="B1126" s="3" t="s">
        <v>230</v>
      </c>
      <c r="C1126" s="3" t="s">
        <v>142</v>
      </c>
      <c r="D1126" s="3" t="s">
        <v>143</v>
      </c>
      <c r="E1126" s="3" t="s">
        <v>47</v>
      </c>
      <c r="F1126" s="3" t="s">
        <v>144</v>
      </c>
      <c r="G1126" s="3"/>
      <c r="H1126" s="3"/>
      <c r="I1126" s="4">
        <f t="shared" si="0"/>
        <v>0</v>
      </c>
      <c r="J1126" s="5">
        <f t="shared" si="1"/>
        <v>0</v>
      </c>
      <c r="K1126" s="5">
        <f t="shared" si="2"/>
        <v>0</v>
      </c>
      <c r="L1126" s="5">
        <f t="shared" si="3"/>
        <v>0</v>
      </c>
      <c r="M1126" s="5">
        <f t="shared" si="4"/>
        <v>0</v>
      </c>
      <c r="N1126" s="5">
        <f t="shared" si="5"/>
        <v>0</v>
      </c>
      <c r="O1126" s="3">
        <f t="shared" si="6"/>
        <v>0</v>
      </c>
      <c r="P1126" s="3">
        <f t="shared" si="33"/>
        <v>0</v>
      </c>
      <c r="V1126" s="3"/>
      <c r="W1126" s="3"/>
      <c r="X1126" s="3"/>
      <c r="Y1126" s="3"/>
      <c r="Z1126" s="3"/>
      <c r="AA1126" s="3"/>
      <c r="AB1126" s="3"/>
      <c r="AC1126" s="3"/>
      <c r="AG1126" s="3"/>
    </row>
    <row r="1127" spans="1:33" ht="15.75" customHeight="1">
      <c r="A1127" s="3">
        <v>6219</v>
      </c>
      <c r="B1127" s="3" t="s">
        <v>230</v>
      </c>
      <c r="C1127" s="3" t="s">
        <v>142</v>
      </c>
      <c r="D1127" s="3" t="s">
        <v>143</v>
      </c>
      <c r="E1127" s="3" t="s">
        <v>47</v>
      </c>
      <c r="F1127" s="3" t="s">
        <v>144</v>
      </c>
      <c r="G1127" s="3"/>
      <c r="H1127" s="3"/>
      <c r="I1127" s="4">
        <f t="shared" si="0"/>
        <v>0</v>
      </c>
      <c r="J1127" s="5">
        <f t="shared" si="1"/>
        <v>0</v>
      </c>
      <c r="K1127" s="5">
        <f t="shared" si="2"/>
        <v>0</v>
      </c>
      <c r="L1127" s="5">
        <f t="shared" si="3"/>
        <v>0</v>
      </c>
      <c r="M1127" s="5">
        <f t="shared" si="4"/>
        <v>0</v>
      </c>
      <c r="N1127" s="5">
        <f t="shared" si="5"/>
        <v>0</v>
      </c>
      <c r="O1127" s="3">
        <f t="shared" si="6"/>
        <v>0</v>
      </c>
      <c r="P1127" s="3">
        <f t="shared" si="33"/>
        <v>0</v>
      </c>
      <c r="V1127" s="3"/>
      <c r="W1127" s="3"/>
      <c r="X1127" s="3"/>
      <c r="Y1127" s="3"/>
      <c r="Z1127" s="3"/>
      <c r="AA1127" s="3"/>
      <c r="AB1127" s="3"/>
      <c r="AC1127" s="3"/>
      <c r="AG1127" s="3"/>
    </row>
    <row r="1128" spans="1:33" ht="15.75" customHeight="1">
      <c r="A1128" s="3">
        <v>6220</v>
      </c>
      <c r="B1128" s="3" t="s">
        <v>230</v>
      </c>
      <c r="C1128" s="3" t="s">
        <v>142</v>
      </c>
      <c r="D1128" s="3" t="s">
        <v>143</v>
      </c>
      <c r="E1128" s="3" t="s">
        <v>47</v>
      </c>
      <c r="F1128" s="3" t="s">
        <v>144</v>
      </c>
      <c r="G1128" s="3"/>
      <c r="H1128" s="3"/>
      <c r="I1128" s="4">
        <f t="shared" si="0"/>
        <v>0</v>
      </c>
      <c r="J1128" s="5">
        <f t="shared" si="1"/>
        <v>0</v>
      </c>
      <c r="K1128" s="5">
        <f t="shared" si="2"/>
        <v>0</v>
      </c>
      <c r="L1128" s="5">
        <f t="shared" si="3"/>
        <v>0</v>
      </c>
      <c r="M1128" s="5">
        <f t="shared" si="4"/>
        <v>0</v>
      </c>
      <c r="N1128" s="5">
        <f t="shared" si="5"/>
        <v>0</v>
      </c>
      <c r="O1128" s="3">
        <f t="shared" si="6"/>
        <v>0</v>
      </c>
      <c r="P1128" s="3">
        <f t="shared" si="33"/>
        <v>0</v>
      </c>
      <c r="V1128" s="3"/>
      <c r="W1128" s="3"/>
      <c r="X1128" s="3"/>
      <c r="Y1128" s="3"/>
      <c r="Z1128" s="3"/>
      <c r="AA1128" s="3"/>
      <c r="AB1128" s="3"/>
      <c r="AC1128" s="3"/>
      <c r="AG1128" s="3"/>
    </row>
    <row r="1129" spans="1:33" ht="15.75" customHeight="1">
      <c r="A1129" s="3">
        <v>6216</v>
      </c>
      <c r="B1129" s="3" t="s">
        <v>230</v>
      </c>
      <c r="C1129" s="3" t="s">
        <v>142</v>
      </c>
      <c r="D1129" s="3" t="s">
        <v>143</v>
      </c>
      <c r="E1129" s="3" t="s">
        <v>47</v>
      </c>
      <c r="F1129" s="3" t="s">
        <v>144</v>
      </c>
      <c r="G1129" s="3"/>
      <c r="H1129" s="3"/>
      <c r="I1129" s="4">
        <f t="shared" si="0"/>
        <v>0</v>
      </c>
      <c r="J1129" s="5">
        <f t="shared" si="1"/>
        <v>0</v>
      </c>
      <c r="K1129" s="5">
        <f t="shared" si="2"/>
        <v>0</v>
      </c>
      <c r="L1129" s="5">
        <f t="shared" si="3"/>
        <v>0</v>
      </c>
      <c r="M1129" s="5">
        <f t="shared" si="4"/>
        <v>0</v>
      </c>
      <c r="N1129" s="5">
        <f t="shared" si="5"/>
        <v>0</v>
      </c>
      <c r="O1129" s="3">
        <f t="shared" si="6"/>
        <v>0</v>
      </c>
      <c r="P1129" s="3">
        <f t="shared" si="33"/>
        <v>0</v>
      </c>
      <c r="V1129" s="3"/>
      <c r="W1129" s="3"/>
      <c r="X1129" s="3"/>
      <c r="Y1129" s="3"/>
      <c r="Z1129" s="3"/>
      <c r="AA1129" s="3"/>
      <c r="AB1129" s="3"/>
      <c r="AC1129" s="3"/>
      <c r="AG1129" s="3"/>
    </row>
    <row r="1130" spans="1:33" ht="15.75" customHeight="1">
      <c r="A1130" s="3">
        <v>6277</v>
      </c>
      <c r="B1130" s="3" t="s">
        <v>230</v>
      </c>
      <c r="C1130" s="3" t="s">
        <v>62</v>
      </c>
      <c r="D1130" s="3" t="s">
        <v>63</v>
      </c>
      <c r="E1130" s="3" t="s">
        <v>47</v>
      </c>
      <c r="F1130" s="3" t="s">
        <v>64</v>
      </c>
      <c r="G1130" s="3"/>
      <c r="H1130" s="3"/>
      <c r="I1130" s="4">
        <f t="shared" si="0"/>
        <v>0</v>
      </c>
      <c r="J1130" s="5">
        <f t="shared" si="1"/>
        <v>0</v>
      </c>
      <c r="K1130" s="5">
        <f t="shared" si="2"/>
        <v>0</v>
      </c>
      <c r="L1130" s="5">
        <f t="shared" si="3"/>
        <v>0</v>
      </c>
      <c r="M1130" s="5">
        <f t="shared" si="4"/>
        <v>0</v>
      </c>
      <c r="N1130" s="5">
        <f t="shared" si="5"/>
        <v>0</v>
      </c>
      <c r="O1130" s="3">
        <f t="shared" si="6"/>
        <v>0</v>
      </c>
      <c r="P1130" s="3">
        <f t="shared" si="33"/>
        <v>0</v>
      </c>
      <c r="V1130" s="3"/>
      <c r="W1130" s="3"/>
      <c r="X1130" s="3"/>
      <c r="Y1130" s="3"/>
      <c r="Z1130" s="3"/>
      <c r="AA1130" s="3"/>
      <c r="AB1130" s="3"/>
      <c r="AC1130" s="3"/>
      <c r="AG1130" s="3"/>
    </row>
    <row r="1131" spans="1:33" ht="15.75" customHeight="1">
      <c r="A1131" s="3">
        <v>6278</v>
      </c>
      <c r="B1131" s="3" t="s">
        <v>230</v>
      </c>
      <c r="C1131" s="3" t="s">
        <v>62</v>
      </c>
      <c r="D1131" s="3" t="s">
        <v>63</v>
      </c>
      <c r="E1131" s="3" t="s">
        <v>47</v>
      </c>
      <c r="F1131" s="3" t="s">
        <v>64</v>
      </c>
      <c r="G1131" s="3"/>
      <c r="H1131" s="3"/>
      <c r="I1131" s="4">
        <f t="shared" si="0"/>
        <v>0</v>
      </c>
      <c r="J1131" s="5">
        <f t="shared" si="1"/>
        <v>0</v>
      </c>
      <c r="K1131" s="5">
        <f t="shared" si="2"/>
        <v>0</v>
      </c>
      <c r="L1131" s="5">
        <f t="shared" si="3"/>
        <v>0</v>
      </c>
      <c r="M1131" s="5">
        <f t="shared" si="4"/>
        <v>0</v>
      </c>
      <c r="N1131" s="5">
        <f t="shared" si="5"/>
        <v>0</v>
      </c>
      <c r="O1131" s="3">
        <f t="shared" si="6"/>
        <v>0</v>
      </c>
      <c r="P1131" s="3">
        <f t="shared" si="33"/>
        <v>0</v>
      </c>
      <c r="V1131" s="3"/>
      <c r="W1131" s="3"/>
      <c r="X1131" s="3"/>
      <c r="Y1131" s="3"/>
      <c r="Z1131" s="3"/>
      <c r="AA1131" s="3"/>
      <c r="AB1131" s="3"/>
      <c r="AC1131" s="3"/>
      <c r="AG1131" s="3"/>
    </row>
    <row r="1132" spans="1:33" ht="15.75" customHeight="1">
      <c r="A1132" s="3">
        <v>6285</v>
      </c>
      <c r="B1132" s="3" t="s">
        <v>230</v>
      </c>
      <c r="C1132" s="3" t="s">
        <v>62</v>
      </c>
      <c r="D1132" s="3" t="s">
        <v>63</v>
      </c>
      <c r="E1132" s="3" t="s">
        <v>47</v>
      </c>
      <c r="F1132" s="3" t="s">
        <v>64</v>
      </c>
      <c r="G1132" s="3"/>
      <c r="H1132" s="3"/>
      <c r="I1132" s="4">
        <f t="shared" si="0"/>
        <v>0</v>
      </c>
      <c r="J1132" s="5">
        <f t="shared" si="1"/>
        <v>0</v>
      </c>
      <c r="K1132" s="5">
        <f t="shared" si="2"/>
        <v>0</v>
      </c>
      <c r="L1132" s="5">
        <f t="shared" si="3"/>
        <v>0</v>
      </c>
      <c r="M1132" s="5">
        <f t="shared" si="4"/>
        <v>0</v>
      </c>
      <c r="N1132" s="5">
        <f t="shared" si="5"/>
        <v>0</v>
      </c>
      <c r="O1132" s="3">
        <f t="shared" si="6"/>
        <v>0</v>
      </c>
      <c r="P1132" s="3">
        <f t="shared" si="33"/>
        <v>0</v>
      </c>
      <c r="V1132" s="3"/>
      <c r="W1132" s="3"/>
      <c r="X1132" s="3"/>
      <c r="Y1132" s="3"/>
      <c r="Z1132" s="3"/>
      <c r="AA1132" s="3"/>
      <c r="AB1132" s="3"/>
      <c r="AC1132" s="3"/>
      <c r="AG1132" s="3"/>
    </row>
    <row r="1133" spans="1:33" ht="15.75" customHeight="1">
      <c r="A1133" s="3">
        <v>6515</v>
      </c>
      <c r="B1133" s="3" t="s">
        <v>230</v>
      </c>
      <c r="C1133" s="3" t="s">
        <v>65</v>
      </c>
      <c r="D1133" s="3" t="s">
        <v>66</v>
      </c>
      <c r="E1133" s="3" t="s">
        <v>30</v>
      </c>
      <c r="F1133" s="3" t="s">
        <v>67</v>
      </c>
      <c r="G1133" s="2">
        <v>16.55</v>
      </c>
      <c r="H1133" s="2">
        <v>5.3</v>
      </c>
      <c r="I1133" s="4">
        <f t="shared" si="0"/>
        <v>6.5157350000000003</v>
      </c>
      <c r="J1133" s="5">
        <f t="shared" si="1"/>
        <v>17.388452000000001</v>
      </c>
      <c r="K1133" s="5">
        <f t="shared" si="2"/>
        <v>184.55582425240078</v>
      </c>
      <c r="L1133" s="5">
        <f t="shared" si="3"/>
        <v>221.46698910288094</v>
      </c>
      <c r="M1133" s="5">
        <f t="shared" si="4"/>
        <v>160.56356709958868</v>
      </c>
      <c r="N1133" s="5">
        <f t="shared" si="5"/>
        <v>80.281783549794341</v>
      </c>
      <c r="O1133" s="3">
        <f t="shared" si="6"/>
        <v>294.63414562774523</v>
      </c>
      <c r="P1133" s="3">
        <f t="shared" si="33"/>
        <v>133.6438003982141</v>
      </c>
      <c r="V1133" s="3"/>
      <c r="W1133" s="3"/>
      <c r="X1133" s="3"/>
      <c r="Y1133" s="3"/>
      <c r="Z1133" s="3"/>
      <c r="AA1133" s="3"/>
      <c r="AB1133" s="3"/>
      <c r="AC1133" s="3"/>
      <c r="AG1133" s="3"/>
    </row>
    <row r="1134" spans="1:33" ht="15.75" customHeight="1">
      <c r="A1134" s="3">
        <v>6514</v>
      </c>
      <c r="B1134" s="3" t="s">
        <v>230</v>
      </c>
      <c r="C1134" s="3" t="s">
        <v>65</v>
      </c>
      <c r="D1134" s="3" t="s">
        <v>66</v>
      </c>
      <c r="E1134" s="3" t="s">
        <v>30</v>
      </c>
      <c r="F1134" s="3" t="s">
        <v>67</v>
      </c>
      <c r="G1134" s="2">
        <v>14.01</v>
      </c>
      <c r="H1134" s="2">
        <v>6</v>
      </c>
      <c r="I1134" s="4">
        <f t="shared" si="0"/>
        <v>5.5157369999999997</v>
      </c>
      <c r="J1134" s="5">
        <f t="shared" si="1"/>
        <v>19.685040000000001</v>
      </c>
      <c r="K1134" s="5">
        <f t="shared" si="2"/>
        <v>149.72123832045446</v>
      </c>
      <c r="L1134" s="5">
        <f t="shared" si="3"/>
        <v>179.66548598454534</v>
      </c>
      <c r="M1134" s="5">
        <f t="shared" si="4"/>
        <v>130.25747733879538</v>
      </c>
      <c r="N1134" s="5">
        <f t="shared" si="5"/>
        <v>65.128738669397691</v>
      </c>
      <c r="O1134" s="3">
        <f t="shared" si="6"/>
        <v>239.02247091668951</v>
      </c>
      <c r="P1134" s="3">
        <f t="shared" si="33"/>
        <v>108.41876906635727</v>
      </c>
      <c r="V1134" s="3"/>
      <c r="W1134" s="3"/>
      <c r="X1134" s="3"/>
      <c r="Y1134" s="3"/>
      <c r="Z1134" s="3"/>
      <c r="AA1134" s="3"/>
      <c r="AB1134" s="3"/>
      <c r="AC1134" s="3"/>
      <c r="AG1134" s="3"/>
    </row>
    <row r="1135" spans="1:33" ht="15.75" customHeight="1">
      <c r="A1135" s="3">
        <v>6513</v>
      </c>
      <c r="B1135" s="3" t="s">
        <v>230</v>
      </c>
      <c r="C1135" s="3" t="s">
        <v>65</v>
      </c>
      <c r="D1135" s="3" t="s">
        <v>66</v>
      </c>
      <c r="E1135" s="3" t="s">
        <v>22</v>
      </c>
      <c r="F1135" s="3" t="s">
        <v>67</v>
      </c>
      <c r="G1135" s="2">
        <v>19.16</v>
      </c>
      <c r="H1135" s="2">
        <v>15.6</v>
      </c>
      <c r="I1135" s="4">
        <f t="shared" si="0"/>
        <v>7.5432920000000001</v>
      </c>
      <c r="J1135" s="5">
        <f t="shared" si="1"/>
        <v>51.181103999999998</v>
      </c>
      <c r="K1135" s="5">
        <f t="shared" si="2"/>
        <v>728.0672522001513</v>
      </c>
      <c r="L1135" s="5">
        <f t="shared" si="3"/>
        <v>873.68070264018149</v>
      </c>
      <c r="M1135" s="5">
        <f t="shared" si="4"/>
        <v>633.41850941413156</v>
      </c>
      <c r="N1135" s="5">
        <f t="shared" si="5"/>
        <v>316.70925470706578</v>
      </c>
      <c r="O1135" s="3">
        <f t="shared" si="6"/>
        <v>1162.3229647749315</v>
      </c>
      <c r="P1135" s="3">
        <f t="shared" si="33"/>
        <v>527.22082829768772</v>
      </c>
      <c r="V1135" s="3"/>
      <c r="W1135" s="3"/>
      <c r="X1135" s="3"/>
      <c r="Y1135" s="3"/>
      <c r="Z1135" s="3"/>
      <c r="AA1135" s="3"/>
      <c r="AB1135" s="3"/>
      <c r="AC1135" s="3"/>
      <c r="AG1135" s="3"/>
    </row>
    <row r="1136" spans="1:33" ht="15.75" customHeight="1">
      <c r="A1136" s="3">
        <v>6489</v>
      </c>
      <c r="B1136" s="3" t="s">
        <v>230</v>
      </c>
      <c r="C1136" s="3" t="s">
        <v>65</v>
      </c>
      <c r="D1136" s="3" t="s">
        <v>66</v>
      </c>
      <c r="E1136" s="3" t="s">
        <v>22</v>
      </c>
      <c r="F1136" s="3" t="s">
        <v>67</v>
      </c>
      <c r="G1136" s="3"/>
      <c r="H1136" s="3"/>
      <c r="I1136" s="4">
        <f t="shared" si="0"/>
        <v>0</v>
      </c>
      <c r="J1136" s="5">
        <f t="shared" si="1"/>
        <v>0</v>
      </c>
      <c r="K1136" s="5">
        <f t="shared" si="2"/>
        <v>0</v>
      </c>
      <c r="L1136" s="5">
        <f t="shared" si="3"/>
        <v>0</v>
      </c>
      <c r="M1136" s="5">
        <f t="shared" si="4"/>
        <v>0</v>
      </c>
      <c r="N1136" s="5">
        <f t="shared" si="5"/>
        <v>0</v>
      </c>
      <c r="O1136" s="3">
        <f t="shared" si="6"/>
        <v>0</v>
      </c>
      <c r="P1136" s="3">
        <f t="shared" si="33"/>
        <v>0</v>
      </c>
      <c r="V1136" s="3"/>
      <c r="W1136" s="3"/>
      <c r="X1136" s="3"/>
      <c r="Y1136" s="3"/>
      <c r="Z1136" s="3"/>
      <c r="AA1136" s="3"/>
      <c r="AB1136" s="3"/>
      <c r="AC1136" s="3"/>
      <c r="AG1136" s="3"/>
    </row>
    <row r="1137" spans="1:33" ht="15.75" customHeight="1">
      <c r="A1137" s="3">
        <v>6488</v>
      </c>
      <c r="B1137" s="3" t="s">
        <v>230</v>
      </c>
      <c r="C1137" s="3" t="s">
        <v>65</v>
      </c>
      <c r="D1137" s="3" t="s">
        <v>66</v>
      </c>
      <c r="E1137" s="3" t="s">
        <v>22</v>
      </c>
      <c r="F1137" s="3" t="s">
        <v>67</v>
      </c>
      <c r="G1137" s="3"/>
      <c r="H1137" s="3"/>
      <c r="I1137" s="4">
        <f t="shared" si="0"/>
        <v>0</v>
      </c>
      <c r="J1137" s="5">
        <f t="shared" si="1"/>
        <v>0</v>
      </c>
      <c r="K1137" s="5">
        <f t="shared" si="2"/>
        <v>0</v>
      </c>
      <c r="L1137" s="5">
        <f t="shared" si="3"/>
        <v>0</v>
      </c>
      <c r="M1137" s="5">
        <f t="shared" si="4"/>
        <v>0</v>
      </c>
      <c r="N1137" s="5">
        <f t="shared" si="5"/>
        <v>0</v>
      </c>
      <c r="O1137" s="3">
        <f t="shared" si="6"/>
        <v>0</v>
      </c>
      <c r="P1137" s="3">
        <f t="shared" si="33"/>
        <v>0</v>
      </c>
      <c r="V1137" s="3"/>
      <c r="W1137" s="3"/>
      <c r="X1137" s="3"/>
      <c r="Y1137" s="3"/>
      <c r="Z1137" s="3"/>
      <c r="AA1137" s="3"/>
      <c r="AB1137" s="3"/>
      <c r="AC1137" s="3"/>
      <c r="AG1137" s="3"/>
    </row>
    <row r="1138" spans="1:33" ht="15.75" customHeight="1">
      <c r="A1138" s="3">
        <v>6487</v>
      </c>
      <c r="B1138" s="3" t="s">
        <v>230</v>
      </c>
      <c r="C1138" s="3" t="s">
        <v>65</v>
      </c>
      <c r="D1138" s="3" t="s">
        <v>66</v>
      </c>
      <c r="E1138" s="3" t="s">
        <v>22</v>
      </c>
      <c r="F1138" s="3" t="s">
        <v>67</v>
      </c>
      <c r="G1138" s="3"/>
      <c r="H1138" s="3"/>
      <c r="I1138" s="4">
        <f t="shared" si="0"/>
        <v>0</v>
      </c>
      <c r="J1138" s="5">
        <f t="shared" si="1"/>
        <v>0</v>
      </c>
      <c r="K1138" s="5">
        <f t="shared" si="2"/>
        <v>0</v>
      </c>
      <c r="L1138" s="5">
        <f t="shared" si="3"/>
        <v>0</v>
      </c>
      <c r="M1138" s="5">
        <f t="shared" si="4"/>
        <v>0</v>
      </c>
      <c r="N1138" s="5">
        <f t="shared" si="5"/>
        <v>0</v>
      </c>
      <c r="O1138" s="3">
        <f t="shared" si="6"/>
        <v>0</v>
      </c>
      <c r="P1138" s="3">
        <f t="shared" si="33"/>
        <v>0</v>
      </c>
      <c r="V1138" s="3"/>
      <c r="W1138" s="3"/>
      <c r="X1138" s="3"/>
      <c r="Y1138" s="3"/>
      <c r="Z1138" s="3"/>
      <c r="AA1138" s="3"/>
      <c r="AB1138" s="3"/>
      <c r="AC1138" s="3"/>
      <c r="AG1138" s="3"/>
    </row>
    <row r="1139" spans="1:33" ht="15.75" customHeight="1">
      <c r="A1139" s="3">
        <v>6485</v>
      </c>
      <c r="B1139" s="3" t="s">
        <v>230</v>
      </c>
      <c r="C1139" s="3" t="s">
        <v>65</v>
      </c>
      <c r="D1139" s="3" t="s">
        <v>66</v>
      </c>
      <c r="E1139" s="3" t="s">
        <v>22</v>
      </c>
      <c r="F1139" s="3" t="s">
        <v>67</v>
      </c>
      <c r="G1139" s="3"/>
      <c r="H1139" s="3"/>
      <c r="I1139" s="4">
        <f t="shared" si="0"/>
        <v>0</v>
      </c>
      <c r="J1139" s="5">
        <f t="shared" si="1"/>
        <v>0</v>
      </c>
      <c r="K1139" s="5">
        <f t="shared" si="2"/>
        <v>0</v>
      </c>
      <c r="L1139" s="5">
        <f t="shared" si="3"/>
        <v>0</v>
      </c>
      <c r="M1139" s="5">
        <f t="shared" si="4"/>
        <v>0</v>
      </c>
      <c r="N1139" s="5">
        <f t="shared" si="5"/>
        <v>0</v>
      </c>
      <c r="O1139" s="3">
        <f t="shared" si="6"/>
        <v>0</v>
      </c>
      <c r="P1139" s="3">
        <f t="shared" si="33"/>
        <v>0</v>
      </c>
      <c r="V1139" s="3"/>
      <c r="W1139" s="3"/>
      <c r="X1139" s="3"/>
      <c r="Y1139" s="3"/>
      <c r="Z1139" s="3"/>
      <c r="AA1139" s="3"/>
      <c r="AB1139" s="3"/>
      <c r="AC1139" s="3"/>
      <c r="AG1139" s="3"/>
    </row>
    <row r="1140" spans="1:33" ht="15.75" customHeight="1">
      <c r="A1140" s="3">
        <v>6484</v>
      </c>
      <c r="B1140" s="3" t="s">
        <v>230</v>
      </c>
      <c r="C1140" s="3" t="s">
        <v>65</v>
      </c>
      <c r="D1140" s="3" t="s">
        <v>66</v>
      </c>
      <c r="E1140" s="3" t="s">
        <v>22</v>
      </c>
      <c r="F1140" s="3" t="s">
        <v>67</v>
      </c>
      <c r="G1140" s="3"/>
      <c r="H1140" s="3"/>
      <c r="I1140" s="4">
        <f t="shared" si="0"/>
        <v>0</v>
      </c>
      <c r="J1140" s="5">
        <f t="shared" si="1"/>
        <v>0</v>
      </c>
      <c r="K1140" s="5">
        <f t="shared" si="2"/>
        <v>0</v>
      </c>
      <c r="L1140" s="5">
        <f t="shared" si="3"/>
        <v>0</v>
      </c>
      <c r="M1140" s="5">
        <f t="shared" si="4"/>
        <v>0</v>
      </c>
      <c r="N1140" s="5">
        <f t="shared" si="5"/>
        <v>0</v>
      </c>
      <c r="O1140" s="3">
        <f t="shared" si="6"/>
        <v>0</v>
      </c>
      <c r="P1140" s="3">
        <f t="shared" si="33"/>
        <v>0</v>
      </c>
      <c r="V1140" s="3"/>
      <c r="W1140" s="3"/>
      <c r="X1140" s="3"/>
      <c r="Y1140" s="3"/>
      <c r="Z1140" s="3"/>
      <c r="AA1140" s="3"/>
      <c r="AB1140" s="3"/>
      <c r="AC1140" s="3"/>
      <c r="AG1140" s="3"/>
    </row>
    <row r="1141" spans="1:33" ht="15.75" customHeight="1">
      <c r="A1141" s="3">
        <v>6483</v>
      </c>
      <c r="B1141" s="3" t="s">
        <v>230</v>
      </c>
      <c r="C1141" s="3" t="s">
        <v>65</v>
      </c>
      <c r="D1141" s="3" t="s">
        <v>66</v>
      </c>
      <c r="E1141" s="3" t="s">
        <v>22</v>
      </c>
      <c r="F1141" s="3" t="s">
        <v>67</v>
      </c>
      <c r="G1141" s="3"/>
      <c r="H1141" s="3"/>
      <c r="I1141" s="4">
        <f t="shared" si="0"/>
        <v>0</v>
      </c>
      <c r="J1141" s="5">
        <f t="shared" si="1"/>
        <v>0</v>
      </c>
      <c r="K1141" s="5">
        <f t="shared" si="2"/>
        <v>0</v>
      </c>
      <c r="L1141" s="5">
        <f t="shared" si="3"/>
        <v>0</v>
      </c>
      <c r="M1141" s="5">
        <f t="shared" si="4"/>
        <v>0</v>
      </c>
      <c r="N1141" s="5">
        <f t="shared" si="5"/>
        <v>0</v>
      </c>
      <c r="O1141" s="3">
        <f t="shared" si="6"/>
        <v>0</v>
      </c>
      <c r="P1141" s="3">
        <f t="shared" si="33"/>
        <v>0</v>
      </c>
      <c r="V1141" s="3"/>
      <c r="W1141" s="3"/>
      <c r="X1141" s="3"/>
      <c r="Y1141" s="3"/>
      <c r="Z1141" s="3"/>
      <c r="AA1141" s="3"/>
      <c r="AB1141" s="3"/>
      <c r="AC1141" s="3"/>
      <c r="AG1141" s="3"/>
    </row>
    <row r="1142" spans="1:33" ht="15.75" customHeight="1">
      <c r="A1142" s="3">
        <v>6193</v>
      </c>
      <c r="B1142" s="3" t="s">
        <v>230</v>
      </c>
      <c r="C1142" s="3" t="s">
        <v>65</v>
      </c>
      <c r="D1142" s="3" t="s">
        <v>66</v>
      </c>
      <c r="E1142" s="3" t="s">
        <v>19</v>
      </c>
      <c r="F1142" s="3" t="s">
        <v>67</v>
      </c>
      <c r="G1142" s="2">
        <v>7.97</v>
      </c>
      <c r="H1142" s="2">
        <v>4.93</v>
      </c>
      <c r="I1142" s="4">
        <f t="shared" si="0"/>
        <v>3.1377889999999997</v>
      </c>
      <c r="J1142" s="5">
        <f t="shared" si="1"/>
        <v>16.1745412</v>
      </c>
      <c r="K1142" s="5">
        <f t="shared" si="2"/>
        <v>39.81250017164475</v>
      </c>
      <c r="L1142" s="5">
        <f t="shared" si="3"/>
        <v>47.775000205973697</v>
      </c>
      <c r="M1142" s="5">
        <f t="shared" si="4"/>
        <v>34.636875149330926</v>
      </c>
      <c r="N1142" s="5">
        <f t="shared" si="5"/>
        <v>17.318437574665463</v>
      </c>
      <c r="O1142" s="3">
        <f t="shared" si="6"/>
        <v>63.558665899022252</v>
      </c>
      <c r="P1142" s="3">
        <f t="shared" si="33"/>
        <v>28.829725899175685</v>
      </c>
      <c r="V1142" s="3"/>
      <c r="W1142" s="3"/>
      <c r="X1142" s="3"/>
      <c r="Y1142" s="3"/>
      <c r="Z1142" s="3"/>
      <c r="AA1142" s="3"/>
      <c r="AB1142" s="3"/>
      <c r="AC1142" s="3"/>
      <c r="AG1142" s="3"/>
    </row>
    <row r="1143" spans="1:33" ht="15.75" customHeight="1">
      <c r="A1143" s="3">
        <v>6191</v>
      </c>
      <c r="B1143" s="3" t="s">
        <v>230</v>
      </c>
      <c r="C1143" s="3" t="s">
        <v>65</v>
      </c>
      <c r="D1143" s="3" t="s">
        <v>66</v>
      </c>
      <c r="E1143" s="3" t="s">
        <v>22</v>
      </c>
      <c r="F1143" s="3" t="s">
        <v>67</v>
      </c>
      <c r="G1143" s="2">
        <v>21.92</v>
      </c>
      <c r="H1143" s="2">
        <v>5.25</v>
      </c>
      <c r="I1143" s="4">
        <f t="shared" si="0"/>
        <v>8.6299039999999998</v>
      </c>
      <c r="J1143" s="5">
        <f t="shared" si="1"/>
        <v>17.224409999999999</v>
      </c>
      <c r="K1143" s="5">
        <f t="shared" si="2"/>
        <v>320.69803028233656</v>
      </c>
      <c r="L1143" s="5">
        <f t="shared" si="3"/>
        <v>384.83763633880386</v>
      </c>
      <c r="M1143" s="5">
        <f t="shared" si="4"/>
        <v>279.00728634563279</v>
      </c>
      <c r="N1143" s="5">
        <f t="shared" si="5"/>
        <v>139.5036431728164</v>
      </c>
      <c r="O1143" s="3">
        <f t="shared" si="6"/>
        <v>511.97837044423619</v>
      </c>
      <c r="P1143" s="3">
        <f t="shared" si="33"/>
        <v>232.22948243853907</v>
      </c>
      <c r="V1143" s="3"/>
      <c r="W1143" s="3"/>
      <c r="X1143" s="3"/>
      <c r="Y1143" s="3"/>
      <c r="Z1143" s="3"/>
      <c r="AA1143" s="3"/>
      <c r="AB1143" s="3"/>
      <c r="AC1143" s="3"/>
      <c r="AG1143" s="3"/>
    </row>
    <row r="1144" spans="1:33" ht="15.75" customHeight="1">
      <c r="A1144" s="3">
        <v>6190</v>
      </c>
      <c r="B1144" s="3" t="s">
        <v>230</v>
      </c>
      <c r="C1144" s="3" t="s">
        <v>65</v>
      </c>
      <c r="D1144" s="3" t="s">
        <v>66</v>
      </c>
      <c r="E1144" s="3" t="s">
        <v>19</v>
      </c>
      <c r="F1144" s="3" t="s">
        <v>67</v>
      </c>
      <c r="G1144" s="3"/>
      <c r="H1144" s="3"/>
      <c r="I1144" s="4">
        <f t="shared" si="0"/>
        <v>0</v>
      </c>
      <c r="J1144" s="5">
        <f t="shared" si="1"/>
        <v>0</v>
      </c>
      <c r="K1144" s="5">
        <f t="shared" si="2"/>
        <v>0</v>
      </c>
      <c r="L1144" s="5">
        <f t="shared" si="3"/>
        <v>0</v>
      </c>
      <c r="M1144" s="5">
        <f t="shared" si="4"/>
        <v>0</v>
      </c>
      <c r="N1144" s="5">
        <f t="shared" si="5"/>
        <v>0</v>
      </c>
      <c r="O1144" s="3">
        <f t="shared" si="6"/>
        <v>0</v>
      </c>
      <c r="P1144" s="3">
        <f t="shared" si="33"/>
        <v>0</v>
      </c>
      <c r="V1144" s="3"/>
      <c r="W1144" s="3"/>
      <c r="X1144" s="3"/>
      <c r="Y1144" s="3"/>
      <c r="Z1144" s="3"/>
      <c r="AA1144" s="3"/>
      <c r="AB1144" s="3"/>
      <c r="AC1144" s="3"/>
      <c r="AG1144" s="3"/>
    </row>
    <row r="1145" spans="1:33" ht="15.75" customHeight="1">
      <c r="A1145" s="3">
        <v>6188</v>
      </c>
      <c r="B1145" s="3" t="s">
        <v>230</v>
      </c>
      <c r="C1145" s="3" t="s">
        <v>65</v>
      </c>
      <c r="D1145" s="3" t="s">
        <v>66</v>
      </c>
      <c r="E1145" s="3" t="s">
        <v>19</v>
      </c>
      <c r="F1145" s="3" t="s">
        <v>67</v>
      </c>
      <c r="G1145" s="2">
        <v>11.14</v>
      </c>
      <c r="H1145" s="2">
        <v>6.4</v>
      </c>
      <c r="I1145" s="4">
        <f t="shared" si="0"/>
        <v>4.3858180000000004</v>
      </c>
      <c r="J1145" s="5">
        <f t="shared" si="1"/>
        <v>20.997376000000003</v>
      </c>
      <c r="K1145" s="5">
        <f t="shared" si="2"/>
        <v>100.97322910580992</v>
      </c>
      <c r="L1145" s="5">
        <f t="shared" si="3"/>
        <v>121.1678749269719</v>
      </c>
      <c r="M1145" s="5">
        <f t="shared" si="4"/>
        <v>87.846709322054622</v>
      </c>
      <c r="N1145" s="5">
        <f t="shared" si="5"/>
        <v>43.923354661027311</v>
      </c>
      <c r="O1145" s="3">
        <f t="shared" si="6"/>
        <v>161.19871160597023</v>
      </c>
      <c r="P1145" s="3">
        <f t="shared" si="33"/>
        <v>73.118505638298544</v>
      </c>
      <c r="V1145" s="3"/>
      <c r="W1145" s="3"/>
      <c r="X1145" s="3"/>
      <c r="Y1145" s="3"/>
      <c r="Z1145" s="3"/>
      <c r="AA1145" s="3"/>
      <c r="AB1145" s="3"/>
      <c r="AC1145" s="3"/>
      <c r="AG1145" s="3"/>
    </row>
    <row r="1146" spans="1:33" ht="15.75" customHeight="1">
      <c r="A1146" s="3">
        <v>6187</v>
      </c>
      <c r="B1146" s="3" t="s">
        <v>230</v>
      </c>
      <c r="C1146" s="3" t="s">
        <v>65</v>
      </c>
      <c r="D1146" s="3" t="s">
        <v>66</v>
      </c>
      <c r="E1146" s="3" t="s">
        <v>30</v>
      </c>
      <c r="F1146" s="3" t="s">
        <v>67</v>
      </c>
      <c r="G1146" s="2">
        <v>14.96</v>
      </c>
      <c r="H1146" s="2">
        <v>5.49</v>
      </c>
      <c r="I1146" s="4">
        <f t="shared" si="0"/>
        <v>5.8897520000000005</v>
      </c>
      <c r="J1146" s="5">
        <f t="shared" si="1"/>
        <v>18.011811600000001</v>
      </c>
      <c r="K1146" s="5">
        <f t="shared" si="2"/>
        <v>156.20373747231949</v>
      </c>
      <c r="L1146" s="5">
        <f t="shared" si="3"/>
        <v>187.44448496678339</v>
      </c>
      <c r="M1146" s="5">
        <f t="shared" si="4"/>
        <v>135.89725160091797</v>
      </c>
      <c r="N1146" s="5">
        <f t="shared" si="5"/>
        <v>67.948625800458984</v>
      </c>
      <c r="O1146" s="3">
        <f t="shared" si="6"/>
        <v>249.37145668768446</v>
      </c>
      <c r="P1146" s="3">
        <f t="shared" si="33"/>
        <v>113.11299004931915</v>
      </c>
      <c r="V1146" s="3"/>
      <c r="W1146" s="3"/>
      <c r="X1146" s="3"/>
      <c r="Y1146" s="3"/>
      <c r="Z1146" s="3"/>
      <c r="AA1146" s="3"/>
      <c r="AB1146" s="3"/>
      <c r="AC1146" s="3"/>
      <c r="AG1146" s="3"/>
    </row>
    <row r="1147" spans="1:33" ht="15.75" customHeight="1">
      <c r="A1147" s="3">
        <v>4182</v>
      </c>
      <c r="B1147" s="3" t="s">
        <v>230</v>
      </c>
      <c r="C1147" s="3" t="s">
        <v>65</v>
      </c>
      <c r="D1147" s="3" t="s">
        <v>66</v>
      </c>
      <c r="E1147" s="3" t="s">
        <v>58</v>
      </c>
      <c r="F1147" s="3" t="s">
        <v>67</v>
      </c>
      <c r="G1147" s="3"/>
      <c r="H1147" s="3"/>
      <c r="I1147" s="4">
        <f t="shared" si="0"/>
        <v>0</v>
      </c>
      <c r="J1147" s="5">
        <f t="shared" si="1"/>
        <v>0</v>
      </c>
      <c r="K1147" s="5">
        <f t="shared" si="2"/>
        <v>0</v>
      </c>
      <c r="L1147" s="5">
        <f t="shared" si="3"/>
        <v>0</v>
      </c>
      <c r="M1147" s="5">
        <f t="shared" si="4"/>
        <v>0</v>
      </c>
      <c r="N1147" s="5">
        <f t="shared" si="5"/>
        <v>0</v>
      </c>
      <c r="O1147" s="3">
        <f t="shared" si="6"/>
        <v>0</v>
      </c>
      <c r="P1147" s="3">
        <f t="shared" si="33"/>
        <v>0</v>
      </c>
      <c r="V1147" s="3"/>
      <c r="W1147" s="3"/>
      <c r="X1147" s="3"/>
      <c r="Y1147" s="3"/>
      <c r="Z1147" s="3"/>
      <c r="AA1147" s="3"/>
      <c r="AB1147" s="3"/>
      <c r="AC1147" s="3"/>
      <c r="AG1147" s="3"/>
    </row>
    <row r="1148" spans="1:33" ht="15.75" customHeight="1">
      <c r="A1148" s="3">
        <v>4181</v>
      </c>
      <c r="B1148" s="3" t="s">
        <v>230</v>
      </c>
      <c r="C1148" s="3" t="s">
        <v>65</v>
      </c>
      <c r="D1148" s="3" t="s">
        <v>66</v>
      </c>
      <c r="E1148" s="3" t="s">
        <v>22</v>
      </c>
      <c r="F1148" s="3" t="s">
        <v>67</v>
      </c>
      <c r="G1148" s="3"/>
      <c r="H1148" s="3"/>
      <c r="I1148" s="4">
        <f t="shared" si="0"/>
        <v>0</v>
      </c>
      <c r="J1148" s="5">
        <f t="shared" si="1"/>
        <v>0</v>
      </c>
      <c r="K1148" s="5">
        <f t="shared" si="2"/>
        <v>0</v>
      </c>
      <c r="L1148" s="5">
        <f t="shared" si="3"/>
        <v>0</v>
      </c>
      <c r="M1148" s="5">
        <f t="shared" si="4"/>
        <v>0</v>
      </c>
      <c r="N1148" s="5">
        <f t="shared" si="5"/>
        <v>0</v>
      </c>
      <c r="O1148" s="3">
        <f t="shared" si="6"/>
        <v>0</v>
      </c>
      <c r="P1148" s="3">
        <f t="shared" si="33"/>
        <v>0</v>
      </c>
      <c r="V1148" s="3"/>
      <c r="W1148" s="3"/>
      <c r="X1148" s="3"/>
      <c r="Y1148" s="3"/>
      <c r="Z1148" s="3"/>
      <c r="AA1148" s="3"/>
      <c r="AB1148" s="3"/>
      <c r="AC1148" s="3"/>
      <c r="AG1148" s="3"/>
    </row>
    <row r="1149" spans="1:33" ht="15.75" customHeight="1">
      <c r="A1149" s="3">
        <v>4180</v>
      </c>
      <c r="B1149" s="3" t="s">
        <v>230</v>
      </c>
      <c r="C1149" s="3" t="s">
        <v>65</v>
      </c>
      <c r="D1149" s="3" t="s">
        <v>66</v>
      </c>
      <c r="E1149" s="3" t="s">
        <v>58</v>
      </c>
      <c r="F1149" s="3" t="s">
        <v>67</v>
      </c>
      <c r="G1149" s="3"/>
      <c r="H1149" s="3"/>
      <c r="I1149" s="4">
        <f t="shared" si="0"/>
        <v>0</v>
      </c>
      <c r="J1149" s="5">
        <f t="shared" si="1"/>
        <v>0</v>
      </c>
      <c r="K1149" s="5">
        <f t="shared" si="2"/>
        <v>0</v>
      </c>
      <c r="L1149" s="5">
        <f t="shared" si="3"/>
        <v>0</v>
      </c>
      <c r="M1149" s="5">
        <f t="shared" si="4"/>
        <v>0</v>
      </c>
      <c r="N1149" s="5">
        <f t="shared" si="5"/>
        <v>0</v>
      </c>
      <c r="O1149" s="3">
        <f t="shared" si="6"/>
        <v>0</v>
      </c>
      <c r="P1149" s="3">
        <f t="shared" si="33"/>
        <v>0</v>
      </c>
      <c r="V1149" s="3"/>
      <c r="W1149" s="3"/>
      <c r="X1149" s="3"/>
      <c r="Y1149" s="3"/>
      <c r="Z1149" s="3"/>
      <c r="AA1149" s="3"/>
      <c r="AB1149" s="3"/>
      <c r="AC1149" s="3"/>
      <c r="AG1149" s="3"/>
    </row>
    <row r="1150" spans="1:33" ht="15.75" customHeight="1">
      <c r="A1150" s="3">
        <v>4178</v>
      </c>
      <c r="B1150" s="3" t="s">
        <v>230</v>
      </c>
      <c r="C1150" s="3" t="s">
        <v>65</v>
      </c>
      <c r="D1150" s="3" t="s">
        <v>66</v>
      </c>
      <c r="E1150" s="3" t="s">
        <v>22</v>
      </c>
      <c r="F1150" s="3" t="s">
        <v>67</v>
      </c>
      <c r="G1150" s="3"/>
      <c r="H1150" s="3"/>
      <c r="I1150" s="4">
        <f t="shared" si="0"/>
        <v>0</v>
      </c>
      <c r="J1150" s="5">
        <f t="shared" si="1"/>
        <v>0</v>
      </c>
      <c r="K1150" s="5">
        <f t="shared" si="2"/>
        <v>0</v>
      </c>
      <c r="L1150" s="5">
        <f t="shared" si="3"/>
        <v>0</v>
      </c>
      <c r="M1150" s="5">
        <f t="shared" si="4"/>
        <v>0</v>
      </c>
      <c r="N1150" s="5">
        <f t="shared" si="5"/>
        <v>0</v>
      </c>
      <c r="O1150" s="3">
        <f t="shared" si="6"/>
        <v>0</v>
      </c>
      <c r="P1150" s="3">
        <f t="shared" si="33"/>
        <v>0</v>
      </c>
      <c r="V1150" s="3"/>
      <c r="W1150" s="3"/>
      <c r="X1150" s="3"/>
      <c r="Y1150" s="3"/>
      <c r="Z1150" s="3"/>
      <c r="AA1150" s="3"/>
      <c r="AB1150" s="3"/>
      <c r="AC1150" s="3"/>
      <c r="AG1150" s="3"/>
    </row>
    <row r="1151" spans="1:33" ht="15.75" customHeight="1">
      <c r="A1151" s="3">
        <v>1321</v>
      </c>
      <c r="B1151" s="3" t="s">
        <v>230</v>
      </c>
      <c r="C1151" s="3" t="s">
        <v>65</v>
      </c>
      <c r="D1151" s="3" t="s">
        <v>66</v>
      </c>
      <c r="E1151" s="3" t="s">
        <v>22</v>
      </c>
      <c r="F1151" s="3" t="s">
        <v>67</v>
      </c>
      <c r="G1151" s="2">
        <v>31.25</v>
      </c>
      <c r="H1151" s="2">
        <v>4.76</v>
      </c>
      <c r="I1151" s="4">
        <f t="shared" si="0"/>
        <v>12.303125</v>
      </c>
      <c r="J1151" s="5">
        <f t="shared" si="1"/>
        <v>15.616798399999999</v>
      </c>
      <c r="K1151" s="5">
        <f t="shared" si="2"/>
        <v>590.96653095519923</v>
      </c>
      <c r="L1151" s="5">
        <f t="shared" si="3"/>
        <v>709.15983714623906</v>
      </c>
      <c r="M1151" s="5">
        <f t="shared" si="4"/>
        <v>514.14088193102327</v>
      </c>
      <c r="N1151" s="5">
        <f t="shared" si="5"/>
        <v>257.07044096551164</v>
      </c>
      <c r="O1151" s="3">
        <f t="shared" si="6"/>
        <v>943.44851834342774</v>
      </c>
      <c r="P1151" s="3">
        <f t="shared" si="33"/>
        <v>427.94104940838389</v>
      </c>
      <c r="V1151" s="3"/>
      <c r="W1151" s="3"/>
      <c r="X1151" s="3"/>
      <c r="Y1151" s="3"/>
      <c r="Z1151" s="3"/>
      <c r="AA1151" s="3"/>
      <c r="AB1151" s="3"/>
      <c r="AC1151" s="3"/>
      <c r="AG1151" s="3"/>
    </row>
    <row r="1152" spans="1:33" ht="15.75" customHeight="1">
      <c r="A1152" s="3">
        <v>1322</v>
      </c>
      <c r="B1152" s="3" t="s">
        <v>230</v>
      </c>
      <c r="C1152" s="3" t="s">
        <v>65</v>
      </c>
      <c r="D1152" s="3" t="s">
        <v>66</v>
      </c>
      <c r="E1152" s="3" t="s">
        <v>22</v>
      </c>
      <c r="F1152" s="3" t="s">
        <v>67</v>
      </c>
      <c r="G1152" s="2">
        <v>23.87</v>
      </c>
      <c r="H1152" s="2">
        <v>3.42</v>
      </c>
      <c r="I1152" s="4">
        <f t="shared" si="0"/>
        <v>9.3976190000000006</v>
      </c>
      <c r="J1152" s="5">
        <f t="shared" si="1"/>
        <v>11.2204728</v>
      </c>
      <c r="K1152" s="5">
        <f t="shared" si="2"/>
        <v>247.73469510970375</v>
      </c>
      <c r="L1152" s="5">
        <f t="shared" si="3"/>
        <v>297.28163413164447</v>
      </c>
      <c r="M1152" s="5">
        <f t="shared" si="4"/>
        <v>215.52918474544222</v>
      </c>
      <c r="N1152" s="5">
        <f t="shared" si="5"/>
        <v>107.76459237272111</v>
      </c>
      <c r="O1152" s="3">
        <f t="shared" si="6"/>
        <v>395.49605400788647</v>
      </c>
      <c r="P1152" s="3">
        <f t="shared" si="33"/>
        <v>179.39399246308523</v>
      </c>
      <c r="V1152" s="3"/>
      <c r="W1152" s="3"/>
      <c r="X1152" s="3"/>
      <c r="Y1152" s="3"/>
      <c r="Z1152" s="3"/>
      <c r="AA1152" s="3"/>
      <c r="AB1152" s="3"/>
      <c r="AC1152" s="3"/>
      <c r="AG1152" s="3"/>
    </row>
    <row r="1153" spans="1:33" ht="15.75" customHeight="1">
      <c r="A1153" s="3">
        <v>1323</v>
      </c>
      <c r="B1153" s="3" t="s">
        <v>230</v>
      </c>
      <c r="C1153" s="3" t="s">
        <v>65</v>
      </c>
      <c r="D1153" s="3" t="s">
        <v>66</v>
      </c>
      <c r="E1153" s="3" t="s">
        <v>22</v>
      </c>
      <c r="F1153" s="3" t="s">
        <v>67</v>
      </c>
      <c r="G1153" s="3"/>
      <c r="H1153" s="3"/>
      <c r="I1153" s="4">
        <f t="shared" si="0"/>
        <v>0</v>
      </c>
      <c r="J1153" s="5">
        <f t="shared" si="1"/>
        <v>0</v>
      </c>
      <c r="K1153" s="5">
        <f t="shared" si="2"/>
        <v>0</v>
      </c>
      <c r="L1153" s="5">
        <f t="shared" si="3"/>
        <v>0</v>
      </c>
      <c r="M1153" s="5">
        <f t="shared" si="4"/>
        <v>0</v>
      </c>
      <c r="N1153" s="5">
        <f t="shared" si="5"/>
        <v>0</v>
      </c>
      <c r="O1153" s="3">
        <f t="shared" si="6"/>
        <v>0</v>
      </c>
      <c r="P1153" s="3">
        <f t="shared" si="33"/>
        <v>0</v>
      </c>
      <c r="V1153" s="3"/>
      <c r="W1153" s="3"/>
      <c r="X1153" s="3"/>
      <c r="Y1153" s="3"/>
      <c r="Z1153" s="3"/>
      <c r="AA1153" s="3"/>
      <c r="AB1153" s="3"/>
      <c r="AC1153" s="3"/>
      <c r="AG1153" s="3"/>
    </row>
    <row r="1154" spans="1:33" ht="15.75" customHeight="1">
      <c r="A1154" s="3">
        <v>1324</v>
      </c>
      <c r="B1154" s="3" t="s">
        <v>230</v>
      </c>
      <c r="C1154" s="3" t="s">
        <v>65</v>
      </c>
      <c r="D1154" s="3" t="s">
        <v>66</v>
      </c>
      <c r="E1154" s="3" t="s">
        <v>22</v>
      </c>
      <c r="F1154" s="3" t="s">
        <v>67</v>
      </c>
      <c r="G1154" s="2">
        <v>23.24</v>
      </c>
      <c r="H1154" s="2">
        <v>4.7</v>
      </c>
      <c r="I1154" s="4">
        <f t="shared" si="0"/>
        <v>9.1495879999999996</v>
      </c>
      <c r="J1154" s="5">
        <f t="shared" si="1"/>
        <v>15.419948</v>
      </c>
      <c r="K1154" s="5">
        <f t="shared" si="2"/>
        <v>322.72008470187569</v>
      </c>
      <c r="L1154" s="5">
        <f t="shared" si="3"/>
        <v>387.26410164225081</v>
      </c>
      <c r="M1154" s="5">
        <f t="shared" si="4"/>
        <v>280.76647369063181</v>
      </c>
      <c r="N1154" s="5">
        <f t="shared" si="5"/>
        <v>140.38323684531591</v>
      </c>
      <c r="O1154" s="3">
        <f t="shared" si="6"/>
        <v>515.20647922230933</v>
      </c>
      <c r="P1154" s="3">
        <f t="shared" si="33"/>
        <v>233.69372794980305</v>
      </c>
      <c r="V1154" s="3"/>
      <c r="W1154" s="3"/>
      <c r="X1154" s="3"/>
      <c r="Y1154" s="3"/>
      <c r="Z1154" s="3"/>
      <c r="AA1154" s="3"/>
      <c r="AB1154" s="3"/>
      <c r="AC1154" s="3"/>
      <c r="AG1154" s="3"/>
    </row>
    <row r="1155" spans="1:33" ht="15.75" customHeight="1">
      <c r="A1155" s="3">
        <v>1327</v>
      </c>
      <c r="B1155" s="3" t="s">
        <v>230</v>
      </c>
      <c r="C1155" s="3" t="s">
        <v>65</v>
      </c>
      <c r="D1155" s="3" t="s">
        <v>66</v>
      </c>
      <c r="E1155" s="3" t="s">
        <v>22</v>
      </c>
      <c r="F1155" s="3" t="s">
        <v>67</v>
      </c>
      <c r="G1155" s="3"/>
      <c r="H1155" s="3"/>
      <c r="I1155" s="4">
        <f t="shared" si="0"/>
        <v>0</v>
      </c>
      <c r="J1155" s="5">
        <f t="shared" si="1"/>
        <v>0</v>
      </c>
      <c r="K1155" s="5">
        <f t="shared" si="2"/>
        <v>0</v>
      </c>
      <c r="L1155" s="5">
        <f t="shared" si="3"/>
        <v>0</v>
      </c>
      <c r="M1155" s="5">
        <f t="shared" si="4"/>
        <v>0</v>
      </c>
      <c r="N1155" s="5">
        <f t="shared" si="5"/>
        <v>0</v>
      </c>
      <c r="O1155" s="3">
        <f t="shared" si="6"/>
        <v>0</v>
      </c>
      <c r="P1155" s="3">
        <f t="shared" si="33"/>
        <v>0</v>
      </c>
      <c r="V1155" s="3"/>
      <c r="W1155" s="3"/>
      <c r="X1155" s="3"/>
      <c r="Y1155" s="3"/>
      <c r="Z1155" s="3"/>
      <c r="AA1155" s="3"/>
      <c r="AB1155" s="3"/>
      <c r="AC1155" s="3"/>
      <c r="AG1155" s="3"/>
    </row>
    <row r="1156" spans="1:33" ht="15.75" customHeight="1">
      <c r="A1156" s="3">
        <v>1328</v>
      </c>
      <c r="B1156" s="3" t="s">
        <v>230</v>
      </c>
      <c r="C1156" s="3" t="s">
        <v>65</v>
      </c>
      <c r="D1156" s="3" t="s">
        <v>66</v>
      </c>
      <c r="E1156" s="3" t="s">
        <v>22</v>
      </c>
      <c r="F1156" s="3" t="s">
        <v>67</v>
      </c>
      <c r="G1156" s="3"/>
      <c r="H1156" s="3"/>
      <c r="I1156" s="4">
        <f t="shared" si="0"/>
        <v>0</v>
      </c>
      <c r="J1156" s="5">
        <f t="shared" si="1"/>
        <v>0</v>
      </c>
      <c r="K1156" s="5">
        <f t="shared" si="2"/>
        <v>0</v>
      </c>
      <c r="L1156" s="5">
        <f t="shared" si="3"/>
        <v>0</v>
      </c>
      <c r="M1156" s="5">
        <f t="shared" si="4"/>
        <v>0</v>
      </c>
      <c r="N1156" s="5">
        <f t="shared" si="5"/>
        <v>0</v>
      </c>
      <c r="O1156" s="3">
        <f t="shared" si="6"/>
        <v>0</v>
      </c>
      <c r="P1156" s="3">
        <f t="shared" si="33"/>
        <v>0</v>
      </c>
      <c r="V1156" s="3"/>
      <c r="W1156" s="3"/>
      <c r="X1156" s="3"/>
      <c r="Y1156" s="3"/>
      <c r="Z1156" s="3"/>
      <c r="AA1156" s="3"/>
      <c r="AB1156" s="3"/>
      <c r="AC1156" s="3"/>
      <c r="AG1156" s="3"/>
    </row>
    <row r="1157" spans="1:33" ht="15.75" customHeight="1">
      <c r="A1157" s="3">
        <v>20884</v>
      </c>
      <c r="B1157" s="3" t="s">
        <v>230</v>
      </c>
      <c r="C1157" s="3" t="s">
        <v>65</v>
      </c>
      <c r="D1157" s="3" t="s">
        <v>66</v>
      </c>
      <c r="E1157" s="3" t="s">
        <v>22</v>
      </c>
      <c r="F1157" s="3" t="s">
        <v>67</v>
      </c>
      <c r="G1157" s="2">
        <v>23.62</v>
      </c>
      <c r="H1157" s="2">
        <v>3.71</v>
      </c>
      <c r="I1157" s="4">
        <f t="shared" si="0"/>
        <v>9.299194</v>
      </c>
      <c r="J1157" s="5">
        <f t="shared" si="1"/>
        <v>12.171916400000001</v>
      </c>
      <c r="K1157" s="5">
        <f t="shared" si="2"/>
        <v>263.1416452103532</v>
      </c>
      <c r="L1157" s="5">
        <f t="shared" si="3"/>
        <v>315.76997425242382</v>
      </c>
      <c r="M1157" s="5">
        <f t="shared" si="4"/>
        <v>228.93323133300726</v>
      </c>
      <c r="N1157" s="5">
        <f t="shared" si="5"/>
        <v>114.46661566650363</v>
      </c>
      <c r="O1157" s="3">
        <f t="shared" si="6"/>
        <v>420.09247949606834</v>
      </c>
      <c r="P1157" s="3">
        <f t="shared" si="33"/>
        <v>190.55074339379806</v>
      </c>
      <c r="V1157" s="3"/>
      <c r="W1157" s="3"/>
      <c r="X1157" s="3"/>
      <c r="Y1157" s="3"/>
      <c r="Z1157" s="3"/>
      <c r="AA1157" s="3"/>
      <c r="AB1157" s="3"/>
      <c r="AC1157" s="3"/>
      <c r="AG1157" s="3"/>
    </row>
    <row r="1158" spans="1:33" ht="15.75" customHeight="1">
      <c r="A1158" s="3">
        <v>20882</v>
      </c>
      <c r="B1158" s="3" t="s">
        <v>230</v>
      </c>
      <c r="C1158" s="3" t="s">
        <v>65</v>
      </c>
      <c r="D1158" s="3" t="s">
        <v>66</v>
      </c>
      <c r="E1158" s="3" t="s">
        <v>22</v>
      </c>
      <c r="F1158" s="3" t="s">
        <v>67</v>
      </c>
      <c r="G1158" s="2">
        <v>7.36</v>
      </c>
      <c r="H1158" s="2">
        <v>3.34</v>
      </c>
      <c r="I1158" s="4">
        <f t="shared" si="0"/>
        <v>2.8976320000000002</v>
      </c>
      <c r="J1158" s="5">
        <f t="shared" si="1"/>
        <v>10.9580056</v>
      </c>
      <c r="K1158" s="5">
        <f t="shared" si="2"/>
        <v>23.001596727517743</v>
      </c>
      <c r="L1158" s="5">
        <f t="shared" si="3"/>
        <v>27.60191607302129</v>
      </c>
      <c r="M1158" s="5">
        <f t="shared" si="4"/>
        <v>20.011389152940435</v>
      </c>
      <c r="N1158" s="5">
        <f t="shared" si="5"/>
        <v>10.005694576470217</v>
      </c>
      <c r="O1158" s="3">
        <f t="shared" si="6"/>
        <v>36.720899095645699</v>
      </c>
      <c r="P1158" s="3">
        <f t="shared" si="33"/>
        <v>16.656319649324789</v>
      </c>
      <c r="V1158" s="3"/>
      <c r="W1158" s="3"/>
      <c r="X1158" s="3"/>
      <c r="Y1158" s="3"/>
      <c r="Z1158" s="3"/>
      <c r="AA1158" s="3"/>
      <c r="AB1158" s="3"/>
      <c r="AC1158" s="3"/>
      <c r="AG1158" s="3"/>
    </row>
    <row r="1159" spans="1:33" ht="15.75" customHeight="1">
      <c r="A1159" s="3">
        <v>20880</v>
      </c>
      <c r="B1159" s="3" t="s">
        <v>230</v>
      </c>
      <c r="C1159" s="3" t="s">
        <v>65</v>
      </c>
      <c r="D1159" s="3" t="s">
        <v>66</v>
      </c>
      <c r="E1159" s="3" t="s">
        <v>22</v>
      </c>
      <c r="F1159" s="3" t="s">
        <v>67</v>
      </c>
      <c r="G1159" s="3"/>
      <c r="H1159" s="3"/>
      <c r="I1159" s="4">
        <f t="shared" si="0"/>
        <v>0</v>
      </c>
      <c r="J1159" s="5">
        <f t="shared" si="1"/>
        <v>0</v>
      </c>
      <c r="K1159" s="5">
        <f t="shared" si="2"/>
        <v>0</v>
      </c>
      <c r="L1159" s="5">
        <f t="shared" si="3"/>
        <v>0</v>
      </c>
      <c r="M1159" s="5">
        <f t="shared" si="4"/>
        <v>0</v>
      </c>
      <c r="N1159" s="5">
        <f t="shared" si="5"/>
        <v>0</v>
      </c>
      <c r="O1159" s="3">
        <f t="shared" si="6"/>
        <v>0</v>
      </c>
      <c r="P1159" s="3">
        <f t="shared" si="33"/>
        <v>0</v>
      </c>
      <c r="V1159" s="3"/>
      <c r="W1159" s="3"/>
      <c r="X1159" s="3"/>
      <c r="Y1159" s="3"/>
      <c r="Z1159" s="3"/>
      <c r="AA1159" s="3"/>
      <c r="AB1159" s="3"/>
      <c r="AC1159" s="3"/>
      <c r="AG1159" s="3"/>
    </row>
    <row r="1160" spans="1:33" ht="15.75" customHeight="1">
      <c r="A1160" s="3">
        <v>20791</v>
      </c>
      <c r="B1160" s="3" t="s">
        <v>230</v>
      </c>
      <c r="C1160" s="3" t="s">
        <v>65</v>
      </c>
      <c r="D1160" s="3" t="s">
        <v>66</v>
      </c>
      <c r="E1160" s="3" t="s">
        <v>22</v>
      </c>
      <c r="F1160" s="3" t="s">
        <v>67</v>
      </c>
      <c r="G1160" s="3"/>
      <c r="H1160" s="3"/>
      <c r="I1160" s="4">
        <f t="shared" si="0"/>
        <v>0</v>
      </c>
      <c r="J1160" s="5">
        <f t="shared" si="1"/>
        <v>0</v>
      </c>
      <c r="K1160" s="5">
        <f t="shared" si="2"/>
        <v>0</v>
      </c>
      <c r="L1160" s="5">
        <f t="shared" si="3"/>
        <v>0</v>
      </c>
      <c r="M1160" s="5">
        <f t="shared" si="4"/>
        <v>0</v>
      </c>
      <c r="N1160" s="5">
        <f t="shared" si="5"/>
        <v>0</v>
      </c>
      <c r="O1160" s="3">
        <f t="shared" si="6"/>
        <v>0</v>
      </c>
      <c r="P1160" s="3">
        <f t="shared" si="33"/>
        <v>0</v>
      </c>
      <c r="V1160" s="3"/>
      <c r="W1160" s="3"/>
      <c r="X1160" s="3"/>
      <c r="Y1160" s="3"/>
      <c r="Z1160" s="3"/>
      <c r="AA1160" s="3"/>
      <c r="AB1160" s="3"/>
      <c r="AC1160" s="3"/>
      <c r="AG1160" s="3"/>
    </row>
    <row r="1161" spans="1:33" ht="15.75" customHeight="1">
      <c r="A1161" s="3">
        <v>20774</v>
      </c>
      <c r="B1161" s="3" t="s">
        <v>230</v>
      </c>
      <c r="C1161" s="3" t="s">
        <v>65</v>
      </c>
      <c r="D1161" s="3" t="s">
        <v>66</v>
      </c>
      <c r="E1161" s="3" t="s">
        <v>19</v>
      </c>
      <c r="F1161" s="3" t="s">
        <v>67</v>
      </c>
      <c r="G1161" s="3"/>
      <c r="H1161" s="3"/>
      <c r="I1161" s="4">
        <f t="shared" si="0"/>
        <v>0</v>
      </c>
      <c r="J1161" s="5">
        <f t="shared" si="1"/>
        <v>0</v>
      </c>
      <c r="K1161" s="5">
        <f t="shared" si="2"/>
        <v>0</v>
      </c>
      <c r="L1161" s="5">
        <f t="shared" si="3"/>
        <v>0</v>
      </c>
      <c r="M1161" s="5">
        <f t="shared" si="4"/>
        <v>0</v>
      </c>
      <c r="N1161" s="5">
        <f t="shared" si="5"/>
        <v>0</v>
      </c>
      <c r="O1161" s="3">
        <f t="shared" si="6"/>
        <v>0</v>
      </c>
      <c r="P1161" s="3">
        <f t="shared" si="33"/>
        <v>0</v>
      </c>
      <c r="V1161" s="3"/>
      <c r="W1161" s="3"/>
      <c r="X1161" s="3"/>
      <c r="Y1161" s="3"/>
      <c r="Z1161" s="3"/>
      <c r="AA1161" s="3"/>
      <c r="AB1161" s="3"/>
      <c r="AC1161" s="3"/>
      <c r="AG1161" s="3"/>
    </row>
    <row r="1162" spans="1:33" ht="15.75" customHeight="1">
      <c r="A1162" s="3">
        <v>20771</v>
      </c>
      <c r="B1162" s="3" t="s">
        <v>230</v>
      </c>
      <c r="C1162" s="3" t="s">
        <v>65</v>
      </c>
      <c r="D1162" s="3" t="s">
        <v>66</v>
      </c>
      <c r="E1162" s="3" t="s">
        <v>30</v>
      </c>
      <c r="F1162" s="3" t="s">
        <v>67</v>
      </c>
      <c r="G1162" s="3"/>
      <c r="H1162" s="3"/>
      <c r="I1162" s="4">
        <f t="shared" si="0"/>
        <v>0</v>
      </c>
      <c r="J1162" s="5">
        <f t="shared" si="1"/>
        <v>0</v>
      </c>
      <c r="K1162" s="5">
        <f t="shared" si="2"/>
        <v>0</v>
      </c>
      <c r="L1162" s="5">
        <f t="shared" si="3"/>
        <v>0</v>
      </c>
      <c r="M1162" s="5">
        <f t="shared" si="4"/>
        <v>0</v>
      </c>
      <c r="N1162" s="5">
        <f t="shared" si="5"/>
        <v>0</v>
      </c>
      <c r="O1162" s="3">
        <f t="shared" si="6"/>
        <v>0</v>
      </c>
      <c r="P1162" s="3">
        <f t="shared" si="33"/>
        <v>0</v>
      </c>
      <c r="V1162" s="3"/>
      <c r="W1162" s="3"/>
      <c r="X1162" s="3"/>
      <c r="Y1162" s="3"/>
      <c r="Z1162" s="3"/>
      <c r="AA1162" s="3"/>
      <c r="AB1162" s="3"/>
      <c r="AC1162" s="3"/>
      <c r="AG1162" s="3"/>
    </row>
    <row r="1163" spans="1:33" ht="15.75" customHeight="1">
      <c r="A1163" s="3">
        <v>4174</v>
      </c>
      <c r="B1163" s="3" t="s">
        <v>230</v>
      </c>
      <c r="C1163" s="3" t="s">
        <v>65</v>
      </c>
      <c r="D1163" s="3" t="s">
        <v>66</v>
      </c>
      <c r="E1163" s="3" t="s">
        <v>22</v>
      </c>
      <c r="F1163" s="3" t="s">
        <v>67</v>
      </c>
      <c r="G1163" s="3"/>
      <c r="H1163" s="3"/>
      <c r="I1163" s="4">
        <f t="shared" si="0"/>
        <v>0</v>
      </c>
      <c r="J1163" s="5">
        <f t="shared" si="1"/>
        <v>0</v>
      </c>
      <c r="K1163" s="5">
        <f t="shared" si="2"/>
        <v>0</v>
      </c>
      <c r="L1163" s="5">
        <f t="shared" si="3"/>
        <v>0</v>
      </c>
      <c r="M1163" s="5">
        <f t="shared" si="4"/>
        <v>0</v>
      </c>
      <c r="N1163" s="5">
        <f t="shared" si="5"/>
        <v>0</v>
      </c>
      <c r="O1163" s="3">
        <f t="shared" si="6"/>
        <v>0</v>
      </c>
      <c r="P1163" s="3">
        <f t="shared" si="33"/>
        <v>0</v>
      </c>
      <c r="V1163" s="3"/>
      <c r="W1163" s="3"/>
      <c r="X1163" s="3"/>
      <c r="Y1163" s="3"/>
      <c r="Z1163" s="3"/>
      <c r="AA1163" s="3"/>
      <c r="AB1163" s="3"/>
      <c r="AC1163" s="3"/>
      <c r="AG1163" s="3"/>
    </row>
    <row r="1164" spans="1:33" ht="15.75" customHeight="1">
      <c r="A1164" s="3">
        <v>20770</v>
      </c>
      <c r="B1164" s="3" t="s">
        <v>230</v>
      </c>
      <c r="C1164" s="3" t="s">
        <v>65</v>
      </c>
      <c r="D1164" s="3" t="s">
        <v>66</v>
      </c>
      <c r="E1164" s="3" t="s">
        <v>30</v>
      </c>
      <c r="F1164" s="3" t="s">
        <v>67</v>
      </c>
      <c r="G1164" s="3"/>
      <c r="H1164" s="3"/>
      <c r="I1164" s="4">
        <f t="shared" si="0"/>
        <v>0</v>
      </c>
      <c r="J1164" s="5">
        <f t="shared" si="1"/>
        <v>0</v>
      </c>
      <c r="K1164" s="5">
        <f t="shared" si="2"/>
        <v>0</v>
      </c>
      <c r="L1164" s="5">
        <f t="shared" si="3"/>
        <v>0</v>
      </c>
      <c r="M1164" s="5">
        <f t="shared" si="4"/>
        <v>0</v>
      </c>
      <c r="N1164" s="5">
        <f t="shared" si="5"/>
        <v>0</v>
      </c>
      <c r="O1164" s="3">
        <f t="shared" si="6"/>
        <v>0</v>
      </c>
      <c r="P1164" s="3">
        <f t="shared" si="33"/>
        <v>0</v>
      </c>
      <c r="V1164" s="3"/>
      <c r="W1164" s="3"/>
      <c r="X1164" s="3"/>
      <c r="Y1164" s="3"/>
      <c r="Z1164" s="3"/>
      <c r="AA1164" s="3"/>
      <c r="AB1164" s="3"/>
      <c r="AC1164" s="3"/>
      <c r="AG1164" s="3"/>
    </row>
    <row r="1165" spans="1:33" ht="15.75" customHeight="1">
      <c r="A1165" s="3">
        <v>20769</v>
      </c>
      <c r="B1165" s="3" t="s">
        <v>230</v>
      </c>
      <c r="C1165" s="3" t="s">
        <v>65</v>
      </c>
      <c r="D1165" s="3" t="s">
        <v>66</v>
      </c>
      <c r="E1165" s="3" t="s">
        <v>30</v>
      </c>
      <c r="F1165" s="3" t="s">
        <v>67</v>
      </c>
      <c r="G1165" s="3"/>
      <c r="H1165" s="3"/>
      <c r="I1165" s="4">
        <f t="shared" si="0"/>
        <v>0</v>
      </c>
      <c r="J1165" s="5">
        <f t="shared" si="1"/>
        <v>0</v>
      </c>
      <c r="K1165" s="5">
        <f t="shared" si="2"/>
        <v>0</v>
      </c>
      <c r="L1165" s="5">
        <f t="shared" si="3"/>
        <v>0</v>
      </c>
      <c r="M1165" s="5">
        <f t="shared" si="4"/>
        <v>0</v>
      </c>
      <c r="N1165" s="5">
        <f t="shared" si="5"/>
        <v>0</v>
      </c>
      <c r="O1165" s="3">
        <f t="shared" si="6"/>
        <v>0</v>
      </c>
      <c r="P1165" s="3">
        <f t="shared" si="33"/>
        <v>0</v>
      </c>
      <c r="V1165" s="3"/>
      <c r="W1165" s="3"/>
      <c r="X1165" s="3"/>
      <c r="Y1165" s="3"/>
      <c r="Z1165" s="3"/>
      <c r="AA1165" s="3"/>
      <c r="AB1165" s="3"/>
      <c r="AC1165" s="3"/>
      <c r="AG1165" s="3"/>
    </row>
    <row r="1166" spans="1:33" ht="15.75" customHeight="1">
      <c r="A1166" s="3">
        <v>20758</v>
      </c>
      <c r="B1166" s="3" t="s">
        <v>230</v>
      </c>
      <c r="C1166" s="3" t="s">
        <v>65</v>
      </c>
      <c r="D1166" s="3" t="s">
        <v>66</v>
      </c>
      <c r="E1166" s="3" t="s">
        <v>19</v>
      </c>
      <c r="F1166" s="3" t="s">
        <v>67</v>
      </c>
      <c r="G1166" s="3"/>
      <c r="H1166" s="3"/>
      <c r="I1166" s="4">
        <f t="shared" si="0"/>
        <v>0</v>
      </c>
      <c r="J1166" s="5">
        <f t="shared" si="1"/>
        <v>0</v>
      </c>
      <c r="K1166" s="5">
        <f t="shared" si="2"/>
        <v>0</v>
      </c>
      <c r="L1166" s="5">
        <f t="shared" si="3"/>
        <v>0</v>
      </c>
      <c r="M1166" s="5">
        <f t="shared" si="4"/>
        <v>0</v>
      </c>
      <c r="N1166" s="5">
        <f t="shared" si="5"/>
        <v>0</v>
      </c>
      <c r="O1166" s="3">
        <f t="shared" si="6"/>
        <v>0</v>
      </c>
      <c r="P1166" s="3">
        <f t="shared" si="33"/>
        <v>0</v>
      </c>
      <c r="V1166" s="3"/>
      <c r="W1166" s="3"/>
      <c r="X1166" s="3"/>
      <c r="Y1166" s="3"/>
      <c r="Z1166" s="3"/>
      <c r="AA1166" s="3"/>
      <c r="AB1166" s="3"/>
      <c r="AC1166" s="3"/>
      <c r="AG1166" s="3"/>
    </row>
    <row r="1167" spans="1:33" ht="15.75" customHeight="1">
      <c r="A1167" s="3">
        <v>20723</v>
      </c>
      <c r="B1167" s="3" t="s">
        <v>230</v>
      </c>
      <c r="C1167" s="3" t="s">
        <v>65</v>
      </c>
      <c r="D1167" s="3" t="s">
        <v>66</v>
      </c>
      <c r="E1167" s="3" t="s">
        <v>22</v>
      </c>
      <c r="F1167" s="3" t="s">
        <v>67</v>
      </c>
      <c r="G1167" s="3"/>
      <c r="H1167" s="3"/>
      <c r="I1167" s="4">
        <f t="shared" si="0"/>
        <v>0</v>
      </c>
      <c r="J1167" s="5">
        <f t="shared" si="1"/>
        <v>0</v>
      </c>
      <c r="K1167" s="5">
        <f t="shared" si="2"/>
        <v>0</v>
      </c>
      <c r="L1167" s="5">
        <f t="shared" si="3"/>
        <v>0</v>
      </c>
      <c r="M1167" s="5">
        <f t="shared" si="4"/>
        <v>0</v>
      </c>
      <c r="N1167" s="5">
        <f t="shared" si="5"/>
        <v>0</v>
      </c>
      <c r="O1167" s="3">
        <f t="shared" si="6"/>
        <v>0</v>
      </c>
      <c r="P1167" s="3">
        <f t="shared" si="33"/>
        <v>0</v>
      </c>
      <c r="V1167" s="3"/>
      <c r="W1167" s="3"/>
      <c r="X1167" s="3"/>
      <c r="Y1167" s="3"/>
      <c r="Z1167" s="3"/>
      <c r="AA1167" s="3"/>
      <c r="AB1167" s="3"/>
      <c r="AC1167" s="3"/>
      <c r="AG1167" s="3"/>
    </row>
    <row r="1168" spans="1:33" ht="15.75" customHeight="1">
      <c r="A1168" s="3">
        <v>20722</v>
      </c>
      <c r="B1168" s="3" t="s">
        <v>230</v>
      </c>
      <c r="C1168" s="3" t="s">
        <v>65</v>
      </c>
      <c r="D1168" s="3" t="s">
        <v>66</v>
      </c>
      <c r="E1168" s="3" t="s">
        <v>30</v>
      </c>
      <c r="F1168" s="3" t="s">
        <v>67</v>
      </c>
      <c r="G1168" s="3"/>
      <c r="H1168" s="3"/>
      <c r="I1168" s="4">
        <f t="shared" si="0"/>
        <v>0</v>
      </c>
      <c r="J1168" s="5">
        <f t="shared" si="1"/>
        <v>0</v>
      </c>
      <c r="K1168" s="5">
        <f t="shared" si="2"/>
        <v>0</v>
      </c>
      <c r="L1168" s="5">
        <f t="shared" si="3"/>
        <v>0</v>
      </c>
      <c r="M1168" s="5">
        <f t="shared" si="4"/>
        <v>0</v>
      </c>
      <c r="N1168" s="5">
        <f t="shared" si="5"/>
        <v>0</v>
      </c>
      <c r="O1168" s="3">
        <f t="shared" si="6"/>
        <v>0</v>
      </c>
      <c r="P1168" s="3">
        <f t="shared" si="33"/>
        <v>0</v>
      </c>
      <c r="V1168" s="3"/>
      <c r="W1168" s="3"/>
      <c r="X1168" s="3"/>
      <c r="Y1168" s="3"/>
      <c r="Z1168" s="3"/>
      <c r="AA1168" s="3"/>
      <c r="AB1168" s="3"/>
      <c r="AC1168" s="3"/>
      <c r="AG1168" s="3"/>
    </row>
    <row r="1169" spans="1:33" ht="15.75" customHeight="1">
      <c r="A1169" s="3">
        <v>20720</v>
      </c>
      <c r="B1169" s="3" t="s">
        <v>230</v>
      </c>
      <c r="C1169" s="3" t="s">
        <v>65</v>
      </c>
      <c r="D1169" s="3" t="s">
        <v>66</v>
      </c>
      <c r="E1169" s="3" t="s">
        <v>22</v>
      </c>
      <c r="F1169" s="3" t="s">
        <v>67</v>
      </c>
      <c r="G1169" s="3"/>
      <c r="H1169" s="3"/>
      <c r="I1169" s="4">
        <f t="shared" si="0"/>
        <v>0</v>
      </c>
      <c r="J1169" s="5">
        <f t="shared" si="1"/>
        <v>0</v>
      </c>
      <c r="K1169" s="5">
        <f t="shared" si="2"/>
        <v>0</v>
      </c>
      <c r="L1169" s="5">
        <f t="shared" si="3"/>
        <v>0</v>
      </c>
      <c r="M1169" s="5">
        <f t="shared" si="4"/>
        <v>0</v>
      </c>
      <c r="N1169" s="5">
        <f t="shared" si="5"/>
        <v>0</v>
      </c>
      <c r="O1169" s="3">
        <f t="shared" si="6"/>
        <v>0</v>
      </c>
      <c r="P1169" s="3">
        <f t="shared" si="33"/>
        <v>0</v>
      </c>
      <c r="V1169" s="3"/>
      <c r="W1169" s="3"/>
      <c r="X1169" s="3"/>
      <c r="Y1169" s="3"/>
      <c r="Z1169" s="3"/>
      <c r="AA1169" s="3"/>
      <c r="AB1169" s="3"/>
      <c r="AC1169" s="3"/>
      <c r="AG1169" s="3"/>
    </row>
    <row r="1170" spans="1:33" ht="15.75" customHeight="1">
      <c r="A1170" s="3">
        <v>1450</v>
      </c>
      <c r="B1170" s="3" t="s">
        <v>230</v>
      </c>
      <c r="C1170" s="3" t="s">
        <v>65</v>
      </c>
      <c r="D1170" s="3" t="s">
        <v>66</v>
      </c>
      <c r="E1170" s="3" t="s">
        <v>22</v>
      </c>
      <c r="F1170" s="3" t="s">
        <v>67</v>
      </c>
      <c r="G1170" s="3"/>
      <c r="H1170" s="3"/>
      <c r="I1170" s="4">
        <f t="shared" si="0"/>
        <v>0</v>
      </c>
      <c r="J1170" s="5">
        <f t="shared" si="1"/>
        <v>0</v>
      </c>
      <c r="K1170" s="5">
        <f t="shared" si="2"/>
        <v>0</v>
      </c>
      <c r="L1170" s="5">
        <f t="shared" si="3"/>
        <v>0</v>
      </c>
      <c r="M1170" s="5">
        <f t="shared" si="4"/>
        <v>0</v>
      </c>
      <c r="N1170" s="5">
        <f t="shared" si="5"/>
        <v>0</v>
      </c>
      <c r="O1170" s="3">
        <f t="shared" si="6"/>
        <v>0</v>
      </c>
      <c r="P1170" s="3">
        <f t="shared" si="33"/>
        <v>0</v>
      </c>
      <c r="V1170" s="3"/>
      <c r="W1170" s="3"/>
      <c r="X1170" s="3"/>
      <c r="Y1170" s="3"/>
      <c r="Z1170" s="3"/>
      <c r="AA1170" s="3"/>
      <c r="AB1170" s="3"/>
      <c r="AC1170" s="3"/>
      <c r="AG1170" s="3"/>
    </row>
    <row r="1171" spans="1:33" ht="15.75" customHeight="1">
      <c r="A1171" s="3">
        <v>6578</v>
      </c>
      <c r="B1171" s="3" t="s">
        <v>230</v>
      </c>
      <c r="C1171" s="3" t="s">
        <v>65</v>
      </c>
      <c r="D1171" s="3" t="s">
        <v>66</v>
      </c>
      <c r="E1171" s="3" t="s">
        <v>30</v>
      </c>
      <c r="F1171" s="3" t="s">
        <v>67</v>
      </c>
      <c r="G1171" s="3"/>
      <c r="H1171" s="3"/>
      <c r="I1171" s="4">
        <f t="shared" si="0"/>
        <v>0</v>
      </c>
      <c r="J1171" s="5">
        <f t="shared" si="1"/>
        <v>0</v>
      </c>
      <c r="K1171" s="5">
        <f t="shared" si="2"/>
        <v>0</v>
      </c>
      <c r="L1171" s="5">
        <f t="shared" si="3"/>
        <v>0</v>
      </c>
      <c r="M1171" s="5">
        <f t="shared" si="4"/>
        <v>0</v>
      </c>
      <c r="N1171" s="5">
        <f t="shared" si="5"/>
        <v>0</v>
      </c>
      <c r="O1171" s="3">
        <f t="shared" si="6"/>
        <v>0</v>
      </c>
      <c r="P1171" s="3">
        <f t="shared" si="33"/>
        <v>0</v>
      </c>
      <c r="V1171" s="3"/>
      <c r="W1171" s="3"/>
      <c r="X1171" s="3"/>
      <c r="Y1171" s="3"/>
      <c r="Z1171" s="3"/>
      <c r="AA1171" s="3"/>
      <c r="AB1171" s="3"/>
      <c r="AC1171" s="3"/>
      <c r="AG1171" s="3"/>
    </row>
    <row r="1172" spans="1:33" ht="15.75" customHeight="1">
      <c r="A1172" s="3">
        <v>6576</v>
      </c>
      <c r="B1172" s="3" t="s">
        <v>230</v>
      </c>
      <c r="C1172" s="3" t="s">
        <v>65</v>
      </c>
      <c r="D1172" s="3" t="s">
        <v>66</v>
      </c>
      <c r="E1172" s="3" t="s">
        <v>30</v>
      </c>
      <c r="F1172" s="3" t="s">
        <v>67</v>
      </c>
      <c r="G1172" s="3"/>
      <c r="H1172" s="3"/>
      <c r="I1172" s="4">
        <f t="shared" si="0"/>
        <v>0</v>
      </c>
      <c r="J1172" s="5">
        <f t="shared" si="1"/>
        <v>0</v>
      </c>
      <c r="K1172" s="5">
        <f t="shared" si="2"/>
        <v>0</v>
      </c>
      <c r="L1172" s="5">
        <f t="shared" si="3"/>
        <v>0</v>
      </c>
      <c r="M1172" s="5">
        <f t="shared" si="4"/>
        <v>0</v>
      </c>
      <c r="N1172" s="5">
        <f t="shared" si="5"/>
        <v>0</v>
      </c>
      <c r="O1172" s="3">
        <f t="shared" si="6"/>
        <v>0</v>
      </c>
      <c r="P1172" s="3">
        <f t="shared" si="33"/>
        <v>0</v>
      </c>
      <c r="V1172" s="3"/>
      <c r="W1172" s="3"/>
      <c r="X1172" s="3"/>
      <c r="Y1172" s="3"/>
      <c r="Z1172" s="3"/>
      <c r="AA1172" s="3"/>
      <c r="AB1172" s="3"/>
      <c r="AC1172" s="3"/>
      <c r="AG1172" s="3"/>
    </row>
    <row r="1173" spans="1:33" ht="15.75" customHeight="1">
      <c r="A1173" s="3">
        <v>6575</v>
      </c>
      <c r="B1173" s="3" t="s">
        <v>230</v>
      </c>
      <c r="C1173" s="3" t="s">
        <v>65</v>
      </c>
      <c r="D1173" s="3" t="s">
        <v>66</v>
      </c>
      <c r="E1173" s="3" t="s">
        <v>30</v>
      </c>
      <c r="F1173" s="3" t="s">
        <v>67</v>
      </c>
      <c r="G1173" s="3"/>
      <c r="H1173" s="3"/>
      <c r="I1173" s="4">
        <f t="shared" si="0"/>
        <v>0</v>
      </c>
      <c r="J1173" s="5">
        <f t="shared" si="1"/>
        <v>0</v>
      </c>
      <c r="K1173" s="5">
        <f t="shared" si="2"/>
        <v>0</v>
      </c>
      <c r="L1173" s="5">
        <f t="shared" si="3"/>
        <v>0</v>
      </c>
      <c r="M1173" s="5">
        <f t="shared" si="4"/>
        <v>0</v>
      </c>
      <c r="N1173" s="5">
        <f t="shared" si="5"/>
        <v>0</v>
      </c>
      <c r="O1173" s="3">
        <f t="shared" si="6"/>
        <v>0</v>
      </c>
      <c r="P1173" s="3">
        <f t="shared" si="33"/>
        <v>0</v>
      </c>
      <c r="V1173" s="3"/>
      <c r="W1173" s="3"/>
      <c r="X1173" s="3"/>
      <c r="Y1173" s="3"/>
      <c r="Z1173" s="3"/>
      <c r="AA1173" s="3"/>
      <c r="AB1173" s="3"/>
      <c r="AC1173" s="3"/>
      <c r="AG1173" s="3"/>
    </row>
    <row r="1174" spans="1:33" ht="15.75" customHeight="1">
      <c r="A1174" s="3">
        <v>6574</v>
      </c>
      <c r="B1174" s="3" t="s">
        <v>230</v>
      </c>
      <c r="C1174" s="3" t="s">
        <v>65</v>
      </c>
      <c r="D1174" s="3" t="s">
        <v>66</v>
      </c>
      <c r="E1174" s="3" t="s">
        <v>19</v>
      </c>
      <c r="F1174" s="3" t="s">
        <v>67</v>
      </c>
      <c r="G1174" s="3"/>
      <c r="H1174" s="3"/>
      <c r="I1174" s="4">
        <f t="shared" si="0"/>
        <v>0</v>
      </c>
      <c r="J1174" s="5">
        <f t="shared" si="1"/>
        <v>0</v>
      </c>
      <c r="K1174" s="5">
        <f t="shared" si="2"/>
        <v>0</v>
      </c>
      <c r="L1174" s="5">
        <f t="shared" si="3"/>
        <v>0</v>
      </c>
      <c r="M1174" s="5">
        <f t="shared" si="4"/>
        <v>0</v>
      </c>
      <c r="N1174" s="5">
        <f t="shared" si="5"/>
        <v>0</v>
      </c>
      <c r="O1174" s="3">
        <f t="shared" si="6"/>
        <v>0</v>
      </c>
      <c r="P1174" s="3">
        <f t="shared" si="33"/>
        <v>0</v>
      </c>
      <c r="V1174" s="3"/>
      <c r="W1174" s="3"/>
      <c r="X1174" s="3"/>
      <c r="Y1174" s="3"/>
      <c r="Z1174" s="3"/>
      <c r="AA1174" s="3"/>
      <c r="AB1174" s="3"/>
      <c r="AC1174" s="3"/>
      <c r="AG1174" s="3"/>
    </row>
    <row r="1175" spans="1:33" ht="15.75" customHeight="1">
      <c r="A1175" s="3">
        <v>6573</v>
      </c>
      <c r="B1175" s="3" t="s">
        <v>230</v>
      </c>
      <c r="C1175" s="3" t="s">
        <v>65</v>
      </c>
      <c r="D1175" s="3" t="s">
        <v>66</v>
      </c>
      <c r="E1175" s="3" t="s">
        <v>30</v>
      </c>
      <c r="F1175" s="3" t="s">
        <v>67</v>
      </c>
      <c r="G1175" s="3"/>
      <c r="H1175" s="3"/>
      <c r="I1175" s="4">
        <f t="shared" si="0"/>
        <v>0</v>
      </c>
      <c r="J1175" s="5">
        <f t="shared" si="1"/>
        <v>0</v>
      </c>
      <c r="K1175" s="5">
        <f t="shared" si="2"/>
        <v>0</v>
      </c>
      <c r="L1175" s="5">
        <f t="shared" si="3"/>
        <v>0</v>
      </c>
      <c r="M1175" s="5">
        <f t="shared" si="4"/>
        <v>0</v>
      </c>
      <c r="N1175" s="5">
        <f t="shared" si="5"/>
        <v>0</v>
      </c>
      <c r="O1175" s="3">
        <f t="shared" si="6"/>
        <v>0</v>
      </c>
      <c r="P1175" s="3">
        <f t="shared" si="33"/>
        <v>0</v>
      </c>
      <c r="V1175" s="3"/>
      <c r="W1175" s="3"/>
      <c r="X1175" s="3"/>
      <c r="Y1175" s="3"/>
      <c r="Z1175" s="3"/>
      <c r="AA1175" s="3"/>
      <c r="AB1175" s="3"/>
      <c r="AC1175" s="3"/>
      <c r="AG1175" s="3"/>
    </row>
    <row r="1176" spans="1:33" ht="15.75" customHeight="1">
      <c r="A1176" s="3">
        <v>6572</v>
      </c>
      <c r="B1176" s="3" t="s">
        <v>230</v>
      </c>
      <c r="C1176" s="3" t="s">
        <v>65</v>
      </c>
      <c r="D1176" s="3" t="s">
        <v>66</v>
      </c>
      <c r="E1176" s="3" t="s">
        <v>19</v>
      </c>
      <c r="F1176" s="3" t="s">
        <v>67</v>
      </c>
      <c r="G1176" s="2">
        <v>7.96</v>
      </c>
      <c r="H1176" s="2">
        <v>5.47</v>
      </c>
      <c r="I1176" s="4">
        <f t="shared" si="0"/>
        <v>3.1338520000000001</v>
      </c>
      <c r="J1176" s="5">
        <f t="shared" si="1"/>
        <v>17.946194800000001</v>
      </c>
      <c r="K1176" s="5">
        <f t="shared" si="2"/>
        <v>44.062522011817329</v>
      </c>
      <c r="L1176" s="5">
        <f t="shared" si="3"/>
        <v>52.875026414180795</v>
      </c>
      <c r="M1176" s="5">
        <f t="shared" si="4"/>
        <v>38.334394150281078</v>
      </c>
      <c r="N1176" s="5">
        <f t="shared" si="5"/>
        <v>19.167197075140539</v>
      </c>
      <c r="O1176" s="3">
        <f t="shared" si="6"/>
        <v>70.343613265765782</v>
      </c>
      <c r="P1176" s="3">
        <f t="shared" si="33"/>
        <v>31.907326255582142</v>
      </c>
      <c r="V1176" s="3"/>
      <c r="W1176" s="3"/>
      <c r="X1176" s="3"/>
      <c r="Y1176" s="3"/>
      <c r="Z1176" s="3"/>
      <c r="AA1176" s="3"/>
      <c r="AB1176" s="3"/>
      <c r="AC1176" s="3"/>
      <c r="AG1176" s="3"/>
    </row>
    <row r="1177" spans="1:33" ht="15.75" customHeight="1">
      <c r="A1177" s="3">
        <v>6571</v>
      </c>
      <c r="B1177" s="3" t="s">
        <v>230</v>
      </c>
      <c r="C1177" s="3" t="s">
        <v>65</v>
      </c>
      <c r="D1177" s="3" t="s">
        <v>66</v>
      </c>
      <c r="E1177" s="3" t="s">
        <v>22</v>
      </c>
      <c r="F1177" s="3" t="s">
        <v>67</v>
      </c>
      <c r="G1177" s="2">
        <v>20.05</v>
      </c>
      <c r="H1177" s="2">
        <v>7.5</v>
      </c>
      <c r="I1177" s="4">
        <f t="shared" si="0"/>
        <v>7.8936850000000005</v>
      </c>
      <c r="J1177" s="5">
        <f t="shared" si="1"/>
        <v>24.606300000000001</v>
      </c>
      <c r="K1177" s="5">
        <f t="shared" si="2"/>
        <v>383.30625537126861</v>
      </c>
      <c r="L1177" s="5">
        <f t="shared" si="3"/>
        <v>459.9675064455223</v>
      </c>
      <c r="M1177" s="5">
        <f t="shared" si="4"/>
        <v>333.47644217300365</v>
      </c>
      <c r="N1177" s="5">
        <f t="shared" si="5"/>
        <v>166.73822108650182</v>
      </c>
      <c r="O1177" s="3">
        <f t="shared" si="6"/>
        <v>611.92927138746165</v>
      </c>
      <c r="P1177" s="3">
        <f t="shared" si="33"/>
        <v>277.56644848101195</v>
      </c>
      <c r="V1177" s="3"/>
      <c r="W1177" s="3"/>
      <c r="X1177" s="3"/>
      <c r="Y1177" s="3"/>
      <c r="Z1177" s="3"/>
      <c r="AA1177" s="3"/>
      <c r="AB1177" s="3"/>
      <c r="AC1177" s="3"/>
      <c r="AG1177" s="3"/>
    </row>
    <row r="1178" spans="1:33" ht="15.75" customHeight="1">
      <c r="A1178" s="3">
        <v>6570</v>
      </c>
      <c r="B1178" s="3" t="s">
        <v>230</v>
      </c>
      <c r="C1178" s="3" t="s">
        <v>65</v>
      </c>
      <c r="D1178" s="3" t="s">
        <v>66</v>
      </c>
      <c r="E1178" s="3" t="s">
        <v>22</v>
      </c>
      <c r="F1178" s="3" t="s">
        <v>67</v>
      </c>
      <c r="G1178" s="2">
        <v>24.06</v>
      </c>
      <c r="H1178" s="2">
        <v>8.4</v>
      </c>
      <c r="I1178" s="4">
        <f t="shared" si="0"/>
        <v>9.4724219999999999</v>
      </c>
      <c r="J1178" s="5">
        <f t="shared" si="1"/>
        <v>27.559056000000002</v>
      </c>
      <c r="K1178" s="5">
        <f t="shared" si="2"/>
        <v>618.19632866278187</v>
      </c>
      <c r="L1178" s="5">
        <f t="shared" si="3"/>
        <v>741.83559439533826</v>
      </c>
      <c r="M1178" s="5">
        <f t="shared" si="4"/>
        <v>537.83080593662021</v>
      </c>
      <c r="N1178" s="5">
        <f t="shared" si="5"/>
        <v>268.9154029683101</v>
      </c>
      <c r="O1178" s="3">
        <f t="shared" si="6"/>
        <v>986.91952889369804</v>
      </c>
      <c r="P1178" s="3">
        <f t="shared" si="33"/>
        <v>447.65916811017598</v>
      </c>
      <c r="V1178" s="3"/>
      <c r="W1178" s="3"/>
      <c r="X1178" s="3"/>
      <c r="Y1178" s="3"/>
      <c r="Z1178" s="3"/>
      <c r="AA1178" s="3"/>
      <c r="AB1178" s="3"/>
      <c r="AC1178" s="3"/>
      <c r="AG1178" s="3"/>
    </row>
    <row r="1179" spans="1:33" ht="15.75" customHeight="1">
      <c r="A1179" s="3">
        <v>6569</v>
      </c>
      <c r="B1179" s="3" t="s">
        <v>230</v>
      </c>
      <c r="C1179" s="3" t="s">
        <v>65</v>
      </c>
      <c r="D1179" s="3" t="s">
        <v>66</v>
      </c>
      <c r="E1179" s="3" t="s">
        <v>22</v>
      </c>
      <c r="F1179" s="3" t="s">
        <v>67</v>
      </c>
      <c r="G1179" s="2">
        <v>22.92</v>
      </c>
      <c r="H1179" s="2">
        <v>4.28</v>
      </c>
      <c r="I1179" s="4">
        <f t="shared" si="0"/>
        <v>9.0236040000000006</v>
      </c>
      <c r="J1179" s="5">
        <f t="shared" si="1"/>
        <v>14.041995200000001</v>
      </c>
      <c r="K1179" s="5">
        <f t="shared" si="2"/>
        <v>285.84387131640364</v>
      </c>
      <c r="L1179" s="5">
        <f t="shared" si="3"/>
        <v>343.01264557968437</v>
      </c>
      <c r="M1179" s="5">
        <f t="shared" si="4"/>
        <v>248.68416804527115</v>
      </c>
      <c r="N1179" s="5">
        <f t="shared" si="5"/>
        <v>124.34208402263558</v>
      </c>
      <c r="O1179" s="3">
        <f t="shared" si="6"/>
        <v>456.33544836307254</v>
      </c>
      <c r="P1179" s="3">
        <f t="shared" si="33"/>
        <v>206.99027753801872</v>
      </c>
      <c r="V1179" s="3"/>
      <c r="W1179" s="3"/>
      <c r="X1179" s="3"/>
      <c r="Y1179" s="3"/>
      <c r="Z1179" s="3"/>
      <c r="AA1179" s="3"/>
      <c r="AB1179" s="3"/>
      <c r="AC1179" s="3"/>
      <c r="AG1179" s="3"/>
    </row>
    <row r="1180" spans="1:33" ht="15.75" customHeight="1">
      <c r="A1180" s="3">
        <v>6567</v>
      </c>
      <c r="B1180" s="3" t="s">
        <v>230</v>
      </c>
      <c r="C1180" s="3" t="s">
        <v>65</v>
      </c>
      <c r="D1180" s="3" t="s">
        <v>66</v>
      </c>
      <c r="E1180" s="3" t="s">
        <v>22</v>
      </c>
      <c r="F1180" s="3" t="s">
        <v>67</v>
      </c>
      <c r="G1180" s="3"/>
      <c r="H1180" s="3"/>
      <c r="I1180" s="4">
        <f t="shared" si="0"/>
        <v>0</v>
      </c>
      <c r="J1180" s="5">
        <f t="shared" si="1"/>
        <v>0</v>
      </c>
      <c r="K1180" s="5">
        <f t="shared" si="2"/>
        <v>0</v>
      </c>
      <c r="L1180" s="5">
        <f t="shared" si="3"/>
        <v>0</v>
      </c>
      <c r="M1180" s="5">
        <f t="shared" si="4"/>
        <v>0</v>
      </c>
      <c r="N1180" s="5">
        <f t="shared" si="5"/>
        <v>0</v>
      </c>
      <c r="O1180" s="3">
        <f t="shared" si="6"/>
        <v>0</v>
      </c>
      <c r="P1180" s="3">
        <f t="shared" si="33"/>
        <v>0</v>
      </c>
      <c r="V1180" s="3"/>
      <c r="W1180" s="3"/>
      <c r="X1180" s="3"/>
      <c r="Y1180" s="3"/>
      <c r="Z1180" s="3"/>
      <c r="AA1180" s="3"/>
      <c r="AB1180" s="3"/>
      <c r="AC1180" s="3"/>
      <c r="AG1180" s="3"/>
    </row>
    <row r="1181" spans="1:33" ht="15.75" customHeight="1">
      <c r="A1181" s="3">
        <v>6565</v>
      </c>
      <c r="B1181" s="3" t="s">
        <v>230</v>
      </c>
      <c r="C1181" s="3" t="s">
        <v>65</v>
      </c>
      <c r="D1181" s="3" t="s">
        <v>66</v>
      </c>
      <c r="E1181" s="3" t="s">
        <v>22</v>
      </c>
      <c r="F1181" s="3" t="s">
        <v>67</v>
      </c>
      <c r="G1181" s="3"/>
      <c r="H1181" s="3"/>
      <c r="I1181" s="4">
        <f t="shared" si="0"/>
        <v>0</v>
      </c>
      <c r="J1181" s="5">
        <f t="shared" si="1"/>
        <v>0</v>
      </c>
      <c r="K1181" s="5">
        <f t="shared" si="2"/>
        <v>0</v>
      </c>
      <c r="L1181" s="5">
        <f t="shared" si="3"/>
        <v>0</v>
      </c>
      <c r="M1181" s="5">
        <f t="shared" si="4"/>
        <v>0</v>
      </c>
      <c r="N1181" s="5">
        <f t="shared" si="5"/>
        <v>0</v>
      </c>
      <c r="O1181" s="3">
        <f t="shared" si="6"/>
        <v>0</v>
      </c>
      <c r="P1181" s="3">
        <f t="shared" si="33"/>
        <v>0</v>
      </c>
      <c r="V1181" s="3"/>
      <c r="W1181" s="3"/>
      <c r="X1181" s="3"/>
      <c r="Y1181" s="3"/>
      <c r="Z1181" s="3"/>
      <c r="AA1181" s="3"/>
      <c r="AB1181" s="3"/>
      <c r="AC1181" s="3"/>
      <c r="AG1181" s="3"/>
    </row>
    <row r="1182" spans="1:33" ht="15.75" customHeight="1">
      <c r="A1182" s="3">
        <v>6563</v>
      </c>
      <c r="B1182" s="3" t="s">
        <v>230</v>
      </c>
      <c r="C1182" s="3" t="s">
        <v>65</v>
      </c>
      <c r="D1182" s="3" t="s">
        <v>66</v>
      </c>
      <c r="E1182" s="3" t="s">
        <v>30</v>
      </c>
      <c r="F1182" s="3" t="s">
        <v>67</v>
      </c>
      <c r="G1182" s="3"/>
      <c r="H1182" s="3"/>
      <c r="I1182" s="4">
        <f t="shared" si="0"/>
        <v>0</v>
      </c>
      <c r="J1182" s="5">
        <f t="shared" si="1"/>
        <v>0</v>
      </c>
      <c r="K1182" s="5">
        <f t="shared" si="2"/>
        <v>0</v>
      </c>
      <c r="L1182" s="5">
        <f t="shared" si="3"/>
        <v>0</v>
      </c>
      <c r="M1182" s="5">
        <f t="shared" si="4"/>
        <v>0</v>
      </c>
      <c r="N1182" s="5">
        <f t="shared" si="5"/>
        <v>0</v>
      </c>
      <c r="O1182" s="3">
        <f t="shared" si="6"/>
        <v>0</v>
      </c>
      <c r="P1182" s="3">
        <f t="shared" si="33"/>
        <v>0</v>
      </c>
      <c r="V1182" s="3"/>
      <c r="W1182" s="3"/>
      <c r="X1182" s="3"/>
      <c r="Y1182" s="3"/>
      <c r="Z1182" s="3"/>
      <c r="AA1182" s="3"/>
      <c r="AB1182" s="3"/>
      <c r="AC1182" s="3"/>
      <c r="AG1182" s="3"/>
    </row>
    <row r="1183" spans="1:33" ht="15.75" customHeight="1">
      <c r="A1183" s="3">
        <v>6562</v>
      </c>
      <c r="B1183" s="3" t="s">
        <v>230</v>
      </c>
      <c r="C1183" s="3" t="s">
        <v>65</v>
      </c>
      <c r="D1183" s="3" t="s">
        <v>66</v>
      </c>
      <c r="E1183" s="3" t="s">
        <v>30</v>
      </c>
      <c r="F1183" s="3" t="s">
        <v>67</v>
      </c>
      <c r="G1183" s="3"/>
      <c r="H1183" s="3"/>
      <c r="I1183" s="4">
        <f t="shared" si="0"/>
        <v>0</v>
      </c>
      <c r="J1183" s="5">
        <f t="shared" si="1"/>
        <v>0</v>
      </c>
      <c r="K1183" s="5">
        <f t="shared" si="2"/>
        <v>0</v>
      </c>
      <c r="L1183" s="5">
        <f t="shared" si="3"/>
        <v>0</v>
      </c>
      <c r="M1183" s="5">
        <f t="shared" si="4"/>
        <v>0</v>
      </c>
      <c r="N1183" s="5">
        <f t="shared" si="5"/>
        <v>0</v>
      </c>
      <c r="O1183" s="3">
        <f t="shared" si="6"/>
        <v>0</v>
      </c>
      <c r="P1183" s="3">
        <f t="shared" si="33"/>
        <v>0</v>
      </c>
      <c r="V1183" s="3"/>
      <c r="W1183" s="3"/>
      <c r="X1183" s="3"/>
      <c r="Y1183" s="3"/>
      <c r="Z1183" s="3"/>
      <c r="AA1183" s="3"/>
      <c r="AB1183" s="3"/>
      <c r="AC1183" s="3"/>
      <c r="AG1183" s="3"/>
    </row>
    <row r="1184" spans="1:33" ht="15.75" customHeight="1">
      <c r="A1184" s="3">
        <v>6561</v>
      </c>
      <c r="B1184" s="3" t="s">
        <v>230</v>
      </c>
      <c r="C1184" s="3" t="s">
        <v>65</v>
      </c>
      <c r="D1184" s="3" t="s">
        <v>66</v>
      </c>
      <c r="E1184" s="3" t="s">
        <v>30</v>
      </c>
      <c r="F1184" s="3" t="s">
        <v>67</v>
      </c>
      <c r="G1184" s="3"/>
      <c r="H1184" s="3"/>
      <c r="I1184" s="4">
        <f t="shared" si="0"/>
        <v>0</v>
      </c>
      <c r="J1184" s="5">
        <f t="shared" si="1"/>
        <v>0</v>
      </c>
      <c r="K1184" s="5">
        <f t="shared" si="2"/>
        <v>0</v>
      </c>
      <c r="L1184" s="5">
        <f t="shared" si="3"/>
        <v>0</v>
      </c>
      <c r="M1184" s="5">
        <f t="shared" si="4"/>
        <v>0</v>
      </c>
      <c r="N1184" s="5">
        <f t="shared" si="5"/>
        <v>0</v>
      </c>
      <c r="O1184" s="3">
        <f t="shared" si="6"/>
        <v>0</v>
      </c>
      <c r="P1184" s="3">
        <f t="shared" si="33"/>
        <v>0</v>
      </c>
      <c r="V1184" s="3"/>
      <c r="W1184" s="3"/>
      <c r="X1184" s="3"/>
      <c r="Y1184" s="3"/>
      <c r="Z1184" s="3"/>
      <c r="AA1184" s="3"/>
      <c r="AB1184" s="3"/>
      <c r="AC1184" s="3"/>
      <c r="AG1184" s="3"/>
    </row>
    <row r="1185" spans="1:33" ht="15.75" customHeight="1">
      <c r="A1185" s="3">
        <v>6559</v>
      </c>
      <c r="B1185" s="3" t="s">
        <v>230</v>
      </c>
      <c r="C1185" s="3" t="s">
        <v>65</v>
      </c>
      <c r="D1185" s="3" t="s">
        <v>66</v>
      </c>
      <c r="E1185" s="3" t="s">
        <v>30</v>
      </c>
      <c r="F1185" s="3" t="s">
        <v>67</v>
      </c>
      <c r="G1185" s="3"/>
      <c r="H1185" s="3"/>
      <c r="I1185" s="4">
        <f t="shared" si="0"/>
        <v>0</v>
      </c>
      <c r="J1185" s="5">
        <f t="shared" si="1"/>
        <v>0</v>
      </c>
      <c r="K1185" s="5">
        <f t="shared" si="2"/>
        <v>0</v>
      </c>
      <c r="L1185" s="5">
        <f t="shared" si="3"/>
        <v>0</v>
      </c>
      <c r="M1185" s="5">
        <f t="shared" si="4"/>
        <v>0</v>
      </c>
      <c r="N1185" s="5">
        <f t="shared" si="5"/>
        <v>0</v>
      </c>
      <c r="O1185" s="3">
        <f t="shared" si="6"/>
        <v>0</v>
      </c>
      <c r="P1185" s="3">
        <f t="shared" si="33"/>
        <v>0</v>
      </c>
      <c r="V1185" s="3"/>
      <c r="W1185" s="3"/>
      <c r="X1185" s="3"/>
      <c r="Y1185" s="3"/>
      <c r="Z1185" s="3"/>
      <c r="AA1185" s="3"/>
      <c r="AB1185" s="3"/>
      <c r="AC1185" s="3"/>
      <c r="AG1185" s="3"/>
    </row>
    <row r="1186" spans="1:33" ht="15.75" customHeight="1">
      <c r="A1186" s="3">
        <v>6558</v>
      </c>
      <c r="B1186" s="3" t="s">
        <v>230</v>
      </c>
      <c r="C1186" s="3" t="s">
        <v>65</v>
      </c>
      <c r="D1186" s="3" t="s">
        <v>66</v>
      </c>
      <c r="E1186" s="3" t="s">
        <v>30</v>
      </c>
      <c r="F1186" s="3" t="s">
        <v>67</v>
      </c>
      <c r="G1186" s="3"/>
      <c r="H1186" s="3"/>
      <c r="I1186" s="4">
        <f t="shared" si="0"/>
        <v>0</v>
      </c>
      <c r="J1186" s="5">
        <f t="shared" si="1"/>
        <v>0</v>
      </c>
      <c r="K1186" s="5">
        <f t="shared" si="2"/>
        <v>0</v>
      </c>
      <c r="L1186" s="5">
        <f t="shared" si="3"/>
        <v>0</v>
      </c>
      <c r="M1186" s="5">
        <f t="shared" si="4"/>
        <v>0</v>
      </c>
      <c r="N1186" s="5">
        <f t="shared" si="5"/>
        <v>0</v>
      </c>
      <c r="O1186" s="3">
        <f t="shared" si="6"/>
        <v>0</v>
      </c>
      <c r="P1186" s="3">
        <f t="shared" si="33"/>
        <v>0</v>
      </c>
      <c r="V1186" s="3"/>
      <c r="W1186" s="3"/>
      <c r="X1186" s="3"/>
      <c r="Y1186" s="3"/>
      <c r="Z1186" s="3"/>
      <c r="AA1186" s="3"/>
      <c r="AB1186" s="3"/>
      <c r="AC1186" s="3"/>
      <c r="AG1186" s="3"/>
    </row>
    <row r="1187" spans="1:33" ht="15.75" customHeight="1">
      <c r="A1187" s="3">
        <v>6557</v>
      </c>
      <c r="B1187" s="3" t="s">
        <v>230</v>
      </c>
      <c r="C1187" s="3" t="s">
        <v>65</v>
      </c>
      <c r="D1187" s="3" t="s">
        <v>66</v>
      </c>
      <c r="E1187" s="3" t="s">
        <v>30</v>
      </c>
      <c r="F1187" s="3" t="s">
        <v>67</v>
      </c>
      <c r="G1187" s="3"/>
      <c r="H1187" s="3"/>
      <c r="I1187" s="4">
        <f t="shared" si="0"/>
        <v>0</v>
      </c>
      <c r="J1187" s="5">
        <f t="shared" si="1"/>
        <v>0</v>
      </c>
      <c r="K1187" s="5">
        <f t="shared" si="2"/>
        <v>0</v>
      </c>
      <c r="L1187" s="5">
        <f t="shared" si="3"/>
        <v>0</v>
      </c>
      <c r="M1187" s="5">
        <f t="shared" si="4"/>
        <v>0</v>
      </c>
      <c r="N1187" s="5">
        <f t="shared" si="5"/>
        <v>0</v>
      </c>
      <c r="O1187" s="3">
        <f t="shared" si="6"/>
        <v>0</v>
      </c>
      <c r="P1187" s="3">
        <f t="shared" si="33"/>
        <v>0</v>
      </c>
      <c r="V1187" s="3"/>
      <c r="W1187" s="3"/>
      <c r="X1187" s="3"/>
      <c r="Y1187" s="3"/>
      <c r="Z1187" s="3"/>
      <c r="AA1187" s="3"/>
      <c r="AB1187" s="3"/>
      <c r="AC1187" s="3"/>
      <c r="AG1187" s="3"/>
    </row>
    <row r="1188" spans="1:33" ht="15.75" customHeight="1">
      <c r="A1188" s="3">
        <v>6556</v>
      </c>
      <c r="B1188" s="3" t="s">
        <v>230</v>
      </c>
      <c r="C1188" s="3" t="s">
        <v>65</v>
      </c>
      <c r="D1188" s="3" t="s">
        <v>66</v>
      </c>
      <c r="E1188" s="3" t="s">
        <v>22</v>
      </c>
      <c r="F1188" s="3" t="s">
        <v>67</v>
      </c>
      <c r="G1188" s="2">
        <v>8.3699999999999992</v>
      </c>
      <c r="H1188" s="2">
        <v>7.6</v>
      </c>
      <c r="I1188" s="4">
        <f t="shared" si="0"/>
        <v>3.2952689999999998</v>
      </c>
      <c r="J1188" s="5">
        <f t="shared" si="1"/>
        <v>24.934383999999998</v>
      </c>
      <c r="K1188" s="5">
        <f t="shared" si="2"/>
        <v>67.689358420934383</v>
      </c>
      <c r="L1188" s="5">
        <f t="shared" si="3"/>
        <v>81.227230105121251</v>
      </c>
      <c r="M1188" s="5">
        <f t="shared" si="4"/>
        <v>58.889741826212905</v>
      </c>
      <c r="N1188" s="5">
        <f t="shared" si="5"/>
        <v>29.444870913106453</v>
      </c>
      <c r="O1188" s="3">
        <f t="shared" si="6"/>
        <v>108.06267625110068</v>
      </c>
      <c r="P1188" s="3">
        <f t="shared" si="33"/>
        <v>49.016405429279473</v>
      </c>
      <c r="V1188" s="3"/>
      <c r="W1188" s="3"/>
      <c r="X1188" s="3"/>
      <c r="Y1188" s="3"/>
      <c r="Z1188" s="3"/>
      <c r="AA1188" s="3"/>
      <c r="AB1188" s="3"/>
      <c r="AC1188" s="3"/>
      <c r="AG1188" s="3"/>
    </row>
    <row r="1189" spans="1:33" ht="15.75" customHeight="1">
      <c r="A1189" s="3">
        <v>6519</v>
      </c>
      <c r="B1189" s="3" t="s">
        <v>230</v>
      </c>
      <c r="C1189" s="3" t="s">
        <v>65</v>
      </c>
      <c r="D1189" s="3" t="s">
        <v>66</v>
      </c>
      <c r="E1189" s="3" t="s">
        <v>22</v>
      </c>
      <c r="F1189" s="3" t="s">
        <v>67</v>
      </c>
      <c r="G1189" s="2">
        <v>7.7</v>
      </c>
      <c r="H1189" s="2">
        <v>4.5999999999999996</v>
      </c>
      <c r="I1189" s="4">
        <f t="shared" si="0"/>
        <v>3.0314900000000002</v>
      </c>
      <c r="J1189" s="5">
        <f t="shared" si="1"/>
        <v>15.091863999999999</v>
      </c>
      <c r="K1189" s="5">
        <f t="shared" si="2"/>
        <v>34.673299544962219</v>
      </c>
      <c r="L1189" s="5">
        <f t="shared" si="3"/>
        <v>41.607959453954663</v>
      </c>
      <c r="M1189" s="5">
        <f t="shared" si="4"/>
        <v>30.165770604117132</v>
      </c>
      <c r="N1189" s="5">
        <f t="shared" si="5"/>
        <v>15.082885302058566</v>
      </c>
      <c r="O1189" s="3">
        <f t="shared" si="6"/>
        <v>55.354189058554937</v>
      </c>
      <c r="P1189" s="3">
        <f t="shared" si="33"/>
        <v>25.108237804498003</v>
      </c>
      <c r="V1189" s="3"/>
      <c r="W1189" s="3"/>
      <c r="X1189" s="3"/>
      <c r="Y1189" s="3"/>
      <c r="Z1189" s="3"/>
      <c r="AA1189" s="3"/>
      <c r="AB1189" s="3"/>
      <c r="AC1189" s="3"/>
      <c r="AG1189" s="3"/>
    </row>
    <row r="1190" spans="1:33" ht="15.75" customHeight="1">
      <c r="A1190" s="3">
        <v>6518</v>
      </c>
      <c r="B1190" s="3" t="s">
        <v>230</v>
      </c>
      <c r="C1190" s="3" t="s">
        <v>65</v>
      </c>
      <c r="D1190" s="3" t="s">
        <v>66</v>
      </c>
      <c r="E1190" s="3" t="s">
        <v>22</v>
      </c>
      <c r="F1190" s="3" t="s">
        <v>67</v>
      </c>
      <c r="G1190" s="2">
        <v>6.22</v>
      </c>
      <c r="H1190" s="2">
        <v>7.5</v>
      </c>
      <c r="I1190" s="4">
        <f t="shared" si="0"/>
        <v>2.448814</v>
      </c>
      <c r="J1190" s="5">
        <f t="shared" si="1"/>
        <v>24.606300000000001</v>
      </c>
      <c r="K1190" s="5">
        <f t="shared" si="2"/>
        <v>36.889088327325794</v>
      </c>
      <c r="L1190" s="5">
        <f t="shared" si="3"/>
        <v>44.266905992790953</v>
      </c>
      <c r="M1190" s="5">
        <f t="shared" si="4"/>
        <v>32.093506844773437</v>
      </c>
      <c r="N1190" s="5">
        <f t="shared" si="5"/>
        <v>16.046753422386718</v>
      </c>
      <c r="O1190" s="3">
        <f t="shared" si="6"/>
        <v>58.891585060159258</v>
      </c>
      <c r="P1190" s="3">
        <f t="shared" si="33"/>
        <v>26.71277364049423</v>
      </c>
      <c r="V1190" s="3"/>
      <c r="W1190" s="3"/>
      <c r="X1190" s="3"/>
      <c r="Y1190" s="3"/>
      <c r="Z1190" s="3"/>
      <c r="AA1190" s="3"/>
      <c r="AB1190" s="3"/>
      <c r="AC1190" s="3"/>
      <c r="AG1190" s="3"/>
    </row>
    <row r="1191" spans="1:33" ht="15.75" customHeight="1">
      <c r="A1191" s="3">
        <v>6517</v>
      </c>
      <c r="B1191" s="3" t="s">
        <v>230</v>
      </c>
      <c r="C1191" s="3" t="s">
        <v>65</v>
      </c>
      <c r="D1191" s="3" t="s">
        <v>66</v>
      </c>
      <c r="E1191" s="3" t="s">
        <v>30</v>
      </c>
      <c r="F1191" s="3" t="s">
        <v>67</v>
      </c>
      <c r="G1191" s="2">
        <v>15.6</v>
      </c>
      <c r="H1191" s="2">
        <v>5.33</v>
      </c>
      <c r="I1191" s="4">
        <f t="shared" si="0"/>
        <v>6.1417199999999994</v>
      </c>
      <c r="J1191" s="5">
        <f t="shared" si="1"/>
        <v>17.486877199999999</v>
      </c>
      <c r="K1191" s="5">
        <f t="shared" si="2"/>
        <v>164.90441956194121</v>
      </c>
      <c r="L1191" s="5">
        <f t="shared" si="3"/>
        <v>197.88530347432945</v>
      </c>
      <c r="M1191" s="5">
        <f t="shared" si="4"/>
        <v>143.46684501888885</v>
      </c>
      <c r="N1191" s="5">
        <f t="shared" si="5"/>
        <v>71.733422509444424</v>
      </c>
      <c r="O1191" s="3">
        <f t="shared" si="6"/>
        <v>263.26166060966102</v>
      </c>
      <c r="P1191" s="3">
        <f t="shared" si="33"/>
        <v>119.4134805660718</v>
      </c>
      <c r="V1191" s="3"/>
      <c r="W1191" s="3"/>
      <c r="X1191" s="3"/>
      <c r="Y1191" s="3"/>
      <c r="Z1191" s="3"/>
      <c r="AA1191" s="3"/>
      <c r="AB1191" s="3"/>
      <c r="AC1191" s="3"/>
      <c r="AG1191" s="3"/>
    </row>
    <row r="1192" spans="1:33" ht="15.75" customHeight="1">
      <c r="A1192" s="3">
        <v>6516</v>
      </c>
      <c r="B1192" s="3" t="s">
        <v>230</v>
      </c>
      <c r="C1192" s="3" t="s">
        <v>65</v>
      </c>
      <c r="D1192" s="3" t="s">
        <v>66</v>
      </c>
      <c r="E1192" s="3" t="s">
        <v>30</v>
      </c>
      <c r="F1192" s="3" t="s">
        <v>67</v>
      </c>
      <c r="G1192" s="2">
        <v>10.66</v>
      </c>
      <c r="H1192" s="2">
        <v>3.7</v>
      </c>
      <c r="I1192" s="4">
        <f t="shared" si="0"/>
        <v>4.1968420000000002</v>
      </c>
      <c r="J1192" s="5">
        <f t="shared" si="1"/>
        <v>12.139108</v>
      </c>
      <c r="K1192" s="5">
        <f t="shared" si="2"/>
        <v>53.452992409287376</v>
      </c>
      <c r="L1192" s="5">
        <f t="shared" si="3"/>
        <v>64.143590891144854</v>
      </c>
      <c r="M1192" s="5">
        <f t="shared" si="4"/>
        <v>46.504103396080019</v>
      </c>
      <c r="N1192" s="5">
        <f t="shared" si="5"/>
        <v>23.25205169804001</v>
      </c>
      <c r="O1192" s="3">
        <f t="shared" si="6"/>
        <v>85.335029731806827</v>
      </c>
      <c r="P1192" s="3">
        <f t="shared" si="33"/>
        <v>38.707318380070724</v>
      </c>
      <c r="V1192" s="3"/>
      <c r="W1192" s="3"/>
      <c r="X1192" s="3"/>
      <c r="Y1192" s="3"/>
      <c r="Z1192" s="3"/>
      <c r="AA1192" s="3"/>
      <c r="AB1192" s="3"/>
      <c r="AC1192" s="3"/>
      <c r="AG1192" s="3"/>
    </row>
    <row r="1193" spans="1:33" ht="15.75" customHeight="1">
      <c r="A1193" s="3">
        <v>20887</v>
      </c>
      <c r="B1193" s="3" t="s">
        <v>230</v>
      </c>
      <c r="C1193" s="3" t="s">
        <v>175</v>
      </c>
      <c r="D1193" s="3" t="s">
        <v>172</v>
      </c>
      <c r="E1193" s="3" t="s">
        <v>58</v>
      </c>
      <c r="F1193" s="3" t="s">
        <v>173</v>
      </c>
      <c r="G1193" s="2">
        <v>30.56</v>
      </c>
      <c r="H1193" s="2">
        <v>3.02</v>
      </c>
      <c r="I1193" s="4">
        <f t="shared" si="0"/>
        <v>12.031471999999999</v>
      </c>
      <c r="J1193" s="5">
        <f t="shared" si="1"/>
        <v>9.9081367999999994</v>
      </c>
      <c r="K1193" s="5">
        <f t="shared" si="2"/>
        <v>358.56635155785614</v>
      </c>
      <c r="L1193" s="5">
        <f t="shared" si="3"/>
        <v>430.27962186942733</v>
      </c>
      <c r="M1193" s="5">
        <f t="shared" si="4"/>
        <v>311.95272585533479</v>
      </c>
      <c r="N1193" s="5">
        <f t="shared" si="5"/>
        <v>155.9763629276674</v>
      </c>
      <c r="O1193" s="3">
        <f t="shared" si="6"/>
        <v>572.43325194453928</v>
      </c>
      <c r="P1193" s="3">
        <f t="shared" si="33"/>
        <v>259.65135541633072</v>
      </c>
      <c r="V1193" s="3"/>
      <c r="W1193" s="3"/>
      <c r="X1193" s="3"/>
      <c r="Y1193" s="3"/>
      <c r="Z1193" s="3"/>
      <c r="AA1193" s="3"/>
      <c r="AB1193" s="3"/>
      <c r="AC1193" s="3"/>
      <c r="AG1193" s="3"/>
    </row>
    <row r="1194" spans="1:33" ht="15.75" customHeight="1">
      <c r="A1194" s="3">
        <v>20888</v>
      </c>
      <c r="B1194" s="3" t="s">
        <v>230</v>
      </c>
      <c r="C1194" s="3" t="s">
        <v>175</v>
      </c>
      <c r="D1194" s="3" t="s">
        <v>172</v>
      </c>
      <c r="E1194" s="3" t="s">
        <v>58</v>
      </c>
      <c r="F1194" s="3" t="s">
        <v>173</v>
      </c>
      <c r="G1194" s="3"/>
      <c r="H1194" s="3"/>
      <c r="I1194" s="4">
        <f t="shared" si="0"/>
        <v>0</v>
      </c>
      <c r="J1194" s="5">
        <f t="shared" si="1"/>
        <v>0</v>
      </c>
      <c r="K1194" s="5">
        <f t="shared" si="2"/>
        <v>0</v>
      </c>
      <c r="L1194" s="5">
        <f t="shared" si="3"/>
        <v>0</v>
      </c>
      <c r="M1194" s="5">
        <f t="shared" si="4"/>
        <v>0</v>
      </c>
      <c r="N1194" s="5">
        <f t="shared" si="5"/>
        <v>0</v>
      </c>
      <c r="O1194" s="3">
        <f t="shared" si="6"/>
        <v>0</v>
      </c>
      <c r="P1194" s="3">
        <f t="shared" si="33"/>
        <v>0</v>
      </c>
      <c r="V1194" s="3"/>
      <c r="W1194" s="3"/>
      <c r="X1194" s="3"/>
      <c r="Y1194" s="3"/>
      <c r="Z1194" s="3"/>
      <c r="AA1194" s="3"/>
      <c r="AB1194" s="3"/>
      <c r="AC1194" s="3"/>
      <c r="AG1194" s="3"/>
    </row>
    <row r="1195" spans="1:33" ht="15.75" customHeight="1">
      <c r="A1195" s="3">
        <v>20889</v>
      </c>
      <c r="B1195" s="3" t="s">
        <v>230</v>
      </c>
      <c r="C1195" s="3" t="s">
        <v>175</v>
      </c>
      <c r="D1195" s="3" t="s">
        <v>172</v>
      </c>
      <c r="E1195" s="3" t="s">
        <v>22</v>
      </c>
      <c r="F1195" s="3" t="s">
        <v>173</v>
      </c>
      <c r="G1195" s="3"/>
      <c r="H1195" s="3"/>
      <c r="I1195" s="4">
        <f t="shared" si="0"/>
        <v>0</v>
      </c>
      <c r="J1195" s="5">
        <f t="shared" si="1"/>
        <v>0</v>
      </c>
      <c r="K1195" s="5">
        <f t="shared" si="2"/>
        <v>0</v>
      </c>
      <c r="L1195" s="5">
        <f t="shared" si="3"/>
        <v>0</v>
      </c>
      <c r="M1195" s="5">
        <f t="shared" si="4"/>
        <v>0</v>
      </c>
      <c r="N1195" s="5">
        <f t="shared" si="5"/>
        <v>0</v>
      </c>
      <c r="O1195" s="3">
        <f t="shared" si="6"/>
        <v>0</v>
      </c>
      <c r="P1195" s="3">
        <f t="shared" si="33"/>
        <v>0</v>
      </c>
      <c r="V1195" s="3"/>
      <c r="W1195" s="3"/>
      <c r="X1195" s="3"/>
      <c r="Y1195" s="3"/>
      <c r="Z1195" s="3"/>
      <c r="AA1195" s="3"/>
      <c r="AB1195" s="3"/>
      <c r="AC1195" s="3"/>
      <c r="AG1195" s="3"/>
    </row>
    <row r="1196" spans="1:33" ht="15.75" customHeight="1">
      <c r="A1196" s="3">
        <v>20890</v>
      </c>
      <c r="B1196" s="3" t="s">
        <v>230</v>
      </c>
      <c r="C1196" s="3" t="s">
        <v>175</v>
      </c>
      <c r="D1196" s="3" t="s">
        <v>172</v>
      </c>
      <c r="E1196" s="3" t="s">
        <v>22</v>
      </c>
      <c r="F1196" s="3" t="s">
        <v>173</v>
      </c>
      <c r="G1196" s="3"/>
      <c r="H1196" s="3"/>
      <c r="I1196" s="4">
        <f t="shared" si="0"/>
        <v>0</v>
      </c>
      <c r="J1196" s="5">
        <f t="shared" si="1"/>
        <v>0</v>
      </c>
      <c r="K1196" s="5">
        <f t="shared" si="2"/>
        <v>0</v>
      </c>
      <c r="L1196" s="5">
        <f t="shared" si="3"/>
        <v>0</v>
      </c>
      <c r="M1196" s="5">
        <f t="shared" si="4"/>
        <v>0</v>
      </c>
      <c r="N1196" s="5">
        <f t="shared" si="5"/>
        <v>0</v>
      </c>
      <c r="O1196" s="3">
        <f t="shared" si="6"/>
        <v>0</v>
      </c>
      <c r="P1196" s="3">
        <f t="shared" si="33"/>
        <v>0</v>
      </c>
      <c r="V1196" s="3"/>
      <c r="W1196" s="3"/>
      <c r="X1196" s="3"/>
      <c r="Y1196" s="3"/>
      <c r="Z1196" s="3"/>
      <c r="AA1196" s="3"/>
      <c r="AB1196" s="3"/>
      <c r="AC1196" s="3"/>
      <c r="AG1196" s="3"/>
    </row>
    <row r="1197" spans="1:33" ht="15.75" customHeight="1">
      <c r="A1197" s="3">
        <v>20891</v>
      </c>
      <c r="B1197" s="3" t="s">
        <v>230</v>
      </c>
      <c r="C1197" s="3" t="s">
        <v>175</v>
      </c>
      <c r="D1197" s="3" t="s">
        <v>172</v>
      </c>
      <c r="E1197" s="3" t="s">
        <v>22</v>
      </c>
      <c r="F1197" s="3" t="s">
        <v>173</v>
      </c>
      <c r="G1197" s="3"/>
      <c r="H1197" s="3"/>
      <c r="I1197" s="4">
        <f t="shared" si="0"/>
        <v>0</v>
      </c>
      <c r="J1197" s="5">
        <f t="shared" si="1"/>
        <v>0</v>
      </c>
      <c r="K1197" s="5">
        <f t="shared" si="2"/>
        <v>0</v>
      </c>
      <c r="L1197" s="5">
        <f t="shared" si="3"/>
        <v>0</v>
      </c>
      <c r="M1197" s="5">
        <f t="shared" si="4"/>
        <v>0</v>
      </c>
      <c r="N1197" s="5">
        <f t="shared" si="5"/>
        <v>0</v>
      </c>
      <c r="O1197" s="3">
        <f t="shared" si="6"/>
        <v>0</v>
      </c>
      <c r="P1197" s="3">
        <f t="shared" si="33"/>
        <v>0</v>
      </c>
      <c r="V1197" s="3"/>
      <c r="W1197" s="3"/>
      <c r="X1197" s="3"/>
      <c r="Y1197" s="3"/>
      <c r="Z1197" s="3"/>
      <c r="AA1197" s="3"/>
      <c r="AB1197" s="3"/>
      <c r="AC1197" s="3"/>
      <c r="AG1197" s="3"/>
    </row>
    <row r="1198" spans="1:33" ht="15.75" customHeight="1">
      <c r="A1198" s="3">
        <v>20892</v>
      </c>
      <c r="B1198" s="3" t="s">
        <v>230</v>
      </c>
      <c r="C1198" s="3" t="s">
        <v>175</v>
      </c>
      <c r="D1198" s="3" t="s">
        <v>172</v>
      </c>
      <c r="E1198" s="3" t="s">
        <v>22</v>
      </c>
      <c r="F1198" s="3" t="s">
        <v>173</v>
      </c>
      <c r="G1198" s="2">
        <v>5.86</v>
      </c>
      <c r="H1198" s="2">
        <v>3.9</v>
      </c>
      <c r="I1198" s="4">
        <f t="shared" si="0"/>
        <v>2.3070820000000003</v>
      </c>
      <c r="J1198" s="5">
        <f t="shared" si="1"/>
        <v>12.795275999999999</v>
      </c>
      <c r="K1198" s="5">
        <f t="shared" si="2"/>
        <v>17.026121512210874</v>
      </c>
      <c r="L1198" s="5">
        <f t="shared" si="3"/>
        <v>20.431345814653049</v>
      </c>
      <c r="M1198" s="5">
        <f t="shared" si="4"/>
        <v>14.81272571562346</v>
      </c>
      <c r="N1198" s="5">
        <f t="shared" si="5"/>
        <v>7.4063628578117298</v>
      </c>
      <c r="O1198" s="3">
        <f t="shared" si="6"/>
        <v>27.181351688169048</v>
      </c>
      <c r="P1198" s="3">
        <f t="shared" si="33"/>
        <v>12.329253732040101</v>
      </c>
      <c r="V1198" s="3"/>
      <c r="W1198" s="3"/>
      <c r="X1198" s="3"/>
      <c r="Y1198" s="3"/>
      <c r="Z1198" s="3"/>
      <c r="AA1198" s="3"/>
      <c r="AB1198" s="3"/>
      <c r="AC1198" s="3"/>
      <c r="AG1198" s="3"/>
    </row>
    <row r="1199" spans="1:33" ht="15.75" customHeight="1">
      <c r="A1199" s="3">
        <v>1315</v>
      </c>
      <c r="B1199" s="3" t="s">
        <v>230</v>
      </c>
      <c r="C1199" s="3" t="s">
        <v>175</v>
      </c>
      <c r="D1199" s="3" t="s">
        <v>172</v>
      </c>
      <c r="E1199" s="3" t="s">
        <v>22</v>
      </c>
      <c r="F1199" s="3" t="s">
        <v>173</v>
      </c>
      <c r="G1199" s="2">
        <v>10.65</v>
      </c>
      <c r="H1199" s="2">
        <v>3.91</v>
      </c>
      <c r="I1199" s="4">
        <f t="shared" si="0"/>
        <v>4.1929049999999997</v>
      </c>
      <c r="J1199" s="5">
        <f t="shared" si="1"/>
        <v>12.8280844</v>
      </c>
      <c r="K1199" s="5">
        <f t="shared" si="2"/>
        <v>56.380881598797522</v>
      </c>
      <c r="L1199" s="5">
        <f t="shared" si="3"/>
        <v>67.65705791855703</v>
      </c>
      <c r="M1199" s="5">
        <f t="shared" si="4"/>
        <v>49.051366990953845</v>
      </c>
      <c r="N1199" s="5">
        <f t="shared" si="5"/>
        <v>24.525683495476923</v>
      </c>
      <c r="O1199" s="3">
        <f t="shared" si="6"/>
        <v>90.009258428400301</v>
      </c>
      <c r="P1199" s="3">
        <f t="shared" si="33"/>
        <v>40.827512852480567</v>
      </c>
      <c r="V1199" s="3"/>
      <c r="W1199" s="3"/>
      <c r="X1199" s="3"/>
      <c r="Y1199" s="3"/>
      <c r="Z1199" s="3"/>
      <c r="AA1199" s="3"/>
      <c r="AB1199" s="3"/>
      <c r="AC1199" s="3"/>
      <c r="AG1199" s="3"/>
    </row>
    <row r="1200" spans="1:33" ht="15.75" customHeight="1">
      <c r="A1200" s="3">
        <v>1313</v>
      </c>
      <c r="B1200" s="3" t="s">
        <v>230</v>
      </c>
      <c r="C1200" s="3" t="s">
        <v>175</v>
      </c>
      <c r="D1200" s="3" t="s">
        <v>172</v>
      </c>
      <c r="E1200" s="3" t="s">
        <v>22</v>
      </c>
      <c r="F1200" s="3" t="s">
        <v>173</v>
      </c>
      <c r="G1200" s="3"/>
      <c r="H1200" s="3"/>
      <c r="I1200" s="4">
        <f t="shared" si="0"/>
        <v>0</v>
      </c>
      <c r="J1200" s="5">
        <f t="shared" si="1"/>
        <v>0</v>
      </c>
      <c r="K1200" s="5">
        <f t="shared" si="2"/>
        <v>0</v>
      </c>
      <c r="L1200" s="5">
        <f t="shared" si="3"/>
        <v>0</v>
      </c>
      <c r="M1200" s="5">
        <f t="shared" si="4"/>
        <v>0</v>
      </c>
      <c r="N1200" s="5">
        <f t="shared" si="5"/>
        <v>0</v>
      </c>
      <c r="O1200" s="3">
        <f t="shared" si="6"/>
        <v>0</v>
      </c>
      <c r="P1200" s="3">
        <f t="shared" si="33"/>
        <v>0</v>
      </c>
      <c r="V1200" s="3"/>
      <c r="W1200" s="3"/>
      <c r="X1200" s="3"/>
      <c r="Y1200" s="3"/>
      <c r="Z1200" s="3"/>
      <c r="AA1200" s="3"/>
      <c r="AB1200" s="3"/>
      <c r="AC1200" s="3"/>
      <c r="AG1200" s="3"/>
    </row>
    <row r="1201" spans="1:33" ht="15.75" customHeight="1">
      <c r="A1201" s="3">
        <v>2073</v>
      </c>
      <c r="B1201" s="3" t="s">
        <v>230</v>
      </c>
      <c r="C1201" s="3" t="s">
        <v>175</v>
      </c>
      <c r="D1201" s="3" t="s">
        <v>172</v>
      </c>
      <c r="E1201" s="3" t="s">
        <v>58</v>
      </c>
      <c r="F1201" s="3" t="s">
        <v>173</v>
      </c>
      <c r="G1201" s="2">
        <v>6.08</v>
      </c>
      <c r="H1201" s="2">
        <v>2.75</v>
      </c>
      <c r="I1201" s="4">
        <f t="shared" si="0"/>
        <v>2.3936959999999998</v>
      </c>
      <c r="J1201" s="5">
        <f t="shared" si="1"/>
        <v>9.0223099999999992</v>
      </c>
      <c r="K1201" s="5">
        <f t="shared" si="2"/>
        <v>12.923964066900167</v>
      </c>
      <c r="L1201" s="5">
        <f t="shared" si="3"/>
        <v>15.508756880280199</v>
      </c>
      <c r="M1201" s="5">
        <f t="shared" si="4"/>
        <v>11.243848738203145</v>
      </c>
      <c r="N1201" s="5">
        <f t="shared" si="5"/>
        <v>5.6219243691015723</v>
      </c>
      <c r="O1201" s="3">
        <f t="shared" si="6"/>
        <v>20.632462434602772</v>
      </c>
      <c r="P1201" s="3">
        <f t="shared" si="33"/>
        <v>9.358727534647441</v>
      </c>
      <c r="V1201" s="3"/>
      <c r="W1201" s="3"/>
      <c r="X1201" s="3"/>
      <c r="Y1201" s="3"/>
      <c r="Z1201" s="3"/>
      <c r="AA1201" s="3"/>
      <c r="AB1201" s="3"/>
      <c r="AC1201" s="3"/>
      <c r="AG1201" s="3"/>
    </row>
    <row r="1202" spans="1:33" ht="15.75" customHeight="1">
      <c r="A1202" s="3">
        <v>20886</v>
      </c>
      <c r="B1202" s="3" t="s">
        <v>230</v>
      </c>
      <c r="C1202" s="3" t="s">
        <v>175</v>
      </c>
      <c r="D1202" s="3" t="s">
        <v>172</v>
      </c>
      <c r="E1202" s="3" t="s">
        <v>22</v>
      </c>
      <c r="F1202" s="3" t="s">
        <v>173</v>
      </c>
      <c r="G1202" s="2">
        <v>24.41</v>
      </c>
      <c r="H1202" s="2">
        <v>6.76</v>
      </c>
      <c r="I1202" s="4">
        <f t="shared" si="0"/>
        <v>9.6102170000000005</v>
      </c>
      <c r="J1202" s="5">
        <f t="shared" si="1"/>
        <v>22.178478399999999</v>
      </c>
      <c r="K1202" s="5">
        <f t="shared" si="2"/>
        <v>512.08038918900115</v>
      </c>
      <c r="L1202" s="5">
        <f t="shared" si="3"/>
        <v>614.49646702680138</v>
      </c>
      <c r="M1202" s="5">
        <f t="shared" si="4"/>
        <v>445.50993859443099</v>
      </c>
      <c r="N1202" s="5">
        <f t="shared" si="5"/>
        <v>222.7549692972155</v>
      </c>
      <c r="O1202" s="3">
        <f t="shared" si="6"/>
        <v>817.51073732078089</v>
      </c>
      <c r="P1202" s="3">
        <f t="shared" si="33"/>
        <v>370.81663284178046</v>
      </c>
      <c r="V1202" s="3"/>
      <c r="W1202" s="3"/>
      <c r="X1202" s="3"/>
      <c r="Y1202" s="3"/>
      <c r="Z1202" s="3"/>
      <c r="AA1202" s="3"/>
      <c r="AB1202" s="3"/>
      <c r="AC1202" s="3"/>
      <c r="AG1202" s="3"/>
    </row>
    <row r="1203" spans="1:33" ht="15.75" customHeight="1">
      <c r="A1203" s="3">
        <v>22151</v>
      </c>
      <c r="B1203" s="3" t="s">
        <v>230</v>
      </c>
      <c r="C1203" s="3" t="s">
        <v>152</v>
      </c>
      <c r="D1203" s="3" t="s">
        <v>153</v>
      </c>
      <c r="E1203" s="3" t="s">
        <v>19</v>
      </c>
      <c r="F1203" s="3" t="s">
        <v>154</v>
      </c>
      <c r="G1203" s="3"/>
      <c r="H1203" s="3"/>
      <c r="I1203" s="4">
        <f t="shared" si="0"/>
        <v>0</v>
      </c>
      <c r="J1203" s="5">
        <f t="shared" si="1"/>
        <v>0</v>
      </c>
      <c r="K1203" s="5">
        <f t="shared" si="2"/>
        <v>0</v>
      </c>
      <c r="L1203" s="5">
        <f t="shared" si="3"/>
        <v>0</v>
      </c>
      <c r="M1203" s="5">
        <f t="shared" si="4"/>
        <v>0</v>
      </c>
      <c r="N1203" s="5">
        <f t="shared" si="5"/>
        <v>0</v>
      </c>
      <c r="O1203" s="3">
        <f t="shared" si="6"/>
        <v>0</v>
      </c>
      <c r="P1203" s="3">
        <f t="shared" si="33"/>
        <v>0</v>
      </c>
      <c r="V1203" s="3"/>
      <c r="W1203" s="3"/>
      <c r="X1203" s="3"/>
      <c r="Y1203" s="3"/>
      <c r="Z1203" s="3"/>
      <c r="AA1203" s="3"/>
      <c r="AB1203" s="3"/>
      <c r="AC1203" s="3"/>
      <c r="AG1203" s="3"/>
    </row>
    <row r="1204" spans="1:33" ht="15.75" customHeight="1">
      <c r="A1204" s="3">
        <v>22150</v>
      </c>
      <c r="B1204" s="3" t="s">
        <v>230</v>
      </c>
      <c r="C1204" s="3" t="s">
        <v>152</v>
      </c>
      <c r="D1204" s="3" t="s">
        <v>153</v>
      </c>
      <c r="E1204" s="3" t="s">
        <v>19</v>
      </c>
      <c r="F1204" s="3" t="s">
        <v>154</v>
      </c>
      <c r="G1204" s="3"/>
      <c r="H1204" s="3"/>
      <c r="I1204" s="4">
        <f t="shared" si="0"/>
        <v>0</v>
      </c>
      <c r="J1204" s="5">
        <f t="shared" si="1"/>
        <v>0</v>
      </c>
      <c r="K1204" s="5">
        <f t="shared" si="2"/>
        <v>0</v>
      </c>
      <c r="L1204" s="5">
        <f t="shared" si="3"/>
        <v>0</v>
      </c>
      <c r="M1204" s="5">
        <f t="shared" si="4"/>
        <v>0</v>
      </c>
      <c r="N1204" s="5">
        <f t="shared" si="5"/>
        <v>0</v>
      </c>
      <c r="O1204" s="3">
        <f t="shared" si="6"/>
        <v>0</v>
      </c>
      <c r="P1204" s="3">
        <f t="shared" si="33"/>
        <v>0</v>
      </c>
      <c r="V1204" s="3"/>
      <c r="W1204" s="3"/>
      <c r="X1204" s="3"/>
      <c r="Y1204" s="3"/>
      <c r="Z1204" s="3"/>
      <c r="AA1204" s="3"/>
      <c r="AB1204" s="3"/>
      <c r="AC1204" s="3"/>
      <c r="AG1204" s="3"/>
    </row>
    <row r="1205" spans="1:33" ht="15.75" customHeight="1">
      <c r="A1205" s="3">
        <v>22149</v>
      </c>
      <c r="B1205" s="3" t="s">
        <v>230</v>
      </c>
      <c r="C1205" s="3" t="s">
        <v>152</v>
      </c>
      <c r="D1205" s="3" t="s">
        <v>153</v>
      </c>
      <c r="E1205" s="3" t="s">
        <v>19</v>
      </c>
      <c r="F1205" s="3" t="s">
        <v>154</v>
      </c>
      <c r="G1205" s="3"/>
      <c r="H1205" s="3"/>
      <c r="I1205" s="4">
        <f t="shared" si="0"/>
        <v>0</v>
      </c>
      <c r="J1205" s="5">
        <f t="shared" si="1"/>
        <v>0</v>
      </c>
      <c r="K1205" s="5">
        <f t="shared" si="2"/>
        <v>0</v>
      </c>
      <c r="L1205" s="5">
        <f t="shared" si="3"/>
        <v>0</v>
      </c>
      <c r="M1205" s="5">
        <f t="shared" si="4"/>
        <v>0</v>
      </c>
      <c r="N1205" s="5">
        <f t="shared" si="5"/>
        <v>0</v>
      </c>
      <c r="O1205" s="3">
        <f t="shared" si="6"/>
        <v>0</v>
      </c>
      <c r="P1205" s="3">
        <f t="shared" si="33"/>
        <v>0</v>
      </c>
      <c r="V1205" s="3"/>
      <c r="W1205" s="3"/>
      <c r="X1205" s="3"/>
      <c r="Y1205" s="3"/>
      <c r="Z1205" s="3"/>
      <c r="AA1205" s="3"/>
      <c r="AB1205" s="3"/>
      <c r="AC1205" s="3"/>
      <c r="AG1205" s="3"/>
    </row>
    <row r="1206" spans="1:33" ht="15.75" customHeight="1">
      <c r="A1206" s="3">
        <v>22148</v>
      </c>
      <c r="B1206" s="3" t="s">
        <v>230</v>
      </c>
      <c r="C1206" s="3" t="s">
        <v>152</v>
      </c>
      <c r="D1206" s="3" t="s">
        <v>153</v>
      </c>
      <c r="E1206" s="3" t="s">
        <v>19</v>
      </c>
      <c r="F1206" s="3" t="s">
        <v>154</v>
      </c>
      <c r="G1206" s="3"/>
      <c r="H1206" s="3"/>
      <c r="I1206" s="4">
        <f t="shared" si="0"/>
        <v>0</v>
      </c>
      <c r="J1206" s="5">
        <f t="shared" si="1"/>
        <v>0</v>
      </c>
      <c r="K1206" s="5">
        <f t="shared" si="2"/>
        <v>0</v>
      </c>
      <c r="L1206" s="5">
        <f t="shared" si="3"/>
        <v>0</v>
      </c>
      <c r="M1206" s="5">
        <f t="shared" si="4"/>
        <v>0</v>
      </c>
      <c r="N1206" s="5">
        <f t="shared" si="5"/>
        <v>0</v>
      </c>
      <c r="O1206" s="3">
        <f t="shared" si="6"/>
        <v>0</v>
      </c>
      <c r="P1206" s="3">
        <f t="shared" si="33"/>
        <v>0</v>
      </c>
      <c r="V1206" s="3"/>
      <c r="W1206" s="3"/>
      <c r="X1206" s="3"/>
      <c r="Y1206" s="3"/>
      <c r="Z1206" s="3"/>
      <c r="AA1206" s="3"/>
      <c r="AB1206" s="3"/>
      <c r="AC1206" s="3"/>
      <c r="AG1206" s="3"/>
    </row>
    <row r="1207" spans="1:33" ht="15.75" customHeight="1">
      <c r="A1207" s="3">
        <v>22147</v>
      </c>
      <c r="B1207" s="3" t="s">
        <v>230</v>
      </c>
      <c r="C1207" s="3" t="s">
        <v>152</v>
      </c>
      <c r="D1207" s="3" t="s">
        <v>153</v>
      </c>
      <c r="E1207" s="3" t="s">
        <v>19</v>
      </c>
      <c r="F1207" s="3" t="s">
        <v>154</v>
      </c>
      <c r="G1207" s="2">
        <v>21.33</v>
      </c>
      <c r="H1207" s="2">
        <v>4.3</v>
      </c>
      <c r="I1207" s="4">
        <f t="shared" si="0"/>
        <v>8.3976209999999991</v>
      </c>
      <c r="J1207" s="5">
        <f t="shared" si="1"/>
        <v>14.107612</v>
      </c>
      <c r="K1207" s="5">
        <f t="shared" si="2"/>
        <v>248.71733520342318</v>
      </c>
      <c r="L1207" s="5">
        <f t="shared" si="3"/>
        <v>298.46080224410781</v>
      </c>
      <c r="M1207" s="5">
        <f t="shared" si="4"/>
        <v>216.38408162697814</v>
      </c>
      <c r="N1207" s="5">
        <f t="shared" si="5"/>
        <v>108.19204081348907</v>
      </c>
      <c r="O1207" s="3">
        <f t="shared" si="6"/>
        <v>397.0647897855049</v>
      </c>
      <c r="P1207" s="3">
        <f t="shared" si="33"/>
        <v>180.10555904235898</v>
      </c>
      <c r="V1207" s="3"/>
      <c r="W1207" s="3"/>
      <c r="X1207" s="3"/>
      <c r="Y1207" s="3"/>
      <c r="Z1207" s="3"/>
      <c r="AA1207" s="3"/>
      <c r="AB1207" s="3"/>
      <c r="AC1207" s="3"/>
      <c r="AG1207" s="3"/>
    </row>
    <row r="1208" spans="1:33" ht="15.75" customHeight="1">
      <c r="A1208" s="3">
        <v>22106</v>
      </c>
      <c r="B1208" s="3" t="s">
        <v>230</v>
      </c>
      <c r="C1208" s="3" t="s">
        <v>152</v>
      </c>
      <c r="D1208" s="3" t="s">
        <v>153</v>
      </c>
      <c r="E1208" s="3" t="s">
        <v>30</v>
      </c>
      <c r="F1208" s="3" t="s">
        <v>154</v>
      </c>
      <c r="G1208" s="3"/>
      <c r="H1208" s="3"/>
      <c r="I1208" s="4">
        <f t="shared" si="0"/>
        <v>0</v>
      </c>
      <c r="J1208" s="5">
        <f t="shared" si="1"/>
        <v>0</v>
      </c>
      <c r="K1208" s="5">
        <f t="shared" si="2"/>
        <v>0</v>
      </c>
      <c r="L1208" s="5">
        <f t="shared" si="3"/>
        <v>0</v>
      </c>
      <c r="M1208" s="5">
        <f t="shared" si="4"/>
        <v>0</v>
      </c>
      <c r="N1208" s="5">
        <f t="shared" si="5"/>
        <v>0</v>
      </c>
      <c r="O1208" s="3">
        <f t="shared" si="6"/>
        <v>0</v>
      </c>
      <c r="P1208" s="3">
        <f t="shared" si="33"/>
        <v>0</v>
      </c>
      <c r="V1208" s="3"/>
      <c r="W1208" s="3"/>
      <c r="X1208" s="3"/>
      <c r="Y1208" s="3"/>
      <c r="Z1208" s="3"/>
      <c r="AA1208" s="3"/>
      <c r="AB1208" s="3"/>
      <c r="AC1208" s="3"/>
      <c r="AG1208" s="3"/>
    </row>
    <row r="1209" spans="1:33" ht="15.75" customHeight="1">
      <c r="A1209" s="3">
        <v>20761</v>
      </c>
      <c r="B1209" s="3" t="s">
        <v>230</v>
      </c>
      <c r="C1209" s="3" t="s">
        <v>71</v>
      </c>
      <c r="D1209" s="3" t="s">
        <v>72</v>
      </c>
      <c r="E1209" s="3" t="s">
        <v>30</v>
      </c>
      <c r="F1209" s="3" t="s">
        <v>73</v>
      </c>
      <c r="G1209" s="3"/>
      <c r="H1209" s="3"/>
      <c r="I1209" s="4">
        <f t="shared" si="0"/>
        <v>0</v>
      </c>
      <c r="J1209" s="5">
        <f t="shared" si="1"/>
        <v>0</v>
      </c>
      <c r="K1209" s="5">
        <f t="shared" si="2"/>
        <v>0</v>
      </c>
      <c r="L1209" s="5">
        <f t="shared" si="3"/>
        <v>0</v>
      </c>
      <c r="M1209" s="5">
        <f t="shared" si="4"/>
        <v>0</v>
      </c>
      <c r="N1209" s="5">
        <f t="shared" si="5"/>
        <v>0</v>
      </c>
      <c r="O1209" s="3">
        <f t="shared" si="6"/>
        <v>0</v>
      </c>
      <c r="P1209" s="3">
        <f t="shared" si="33"/>
        <v>0</v>
      </c>
      <c r="V1209" s="3"/>
      <c r="W1209" s="3"/>
      <c r="X1209" s="3"/>
      <c r="Y1209" s="3"/>
      <c r="Z1209" s="3"/>
      <c r="AA1209" s="3"/>
      <c r="AB1209" s="3"/>
      <c r="AC1209" s="3"/>
      <c r="AG1209" s="3"/>
    </row>
    <row r="1210" spans="1:33" ht="15.75" customHeight="1">
      <c r="A1210" s="3">
        <v>20759</v>
      </c>
      <c r="B1210" s="3" t="s">
        <v>230</v>
      </c>
      <c r="C1210" s="3" t="s">
        <v>71</v>
      </c>
      <c r="D1210" s="3" t="s">
        <v>72</v>
      </c>
      <c r="E1210" s="3" t="s">
        <v>30</v>
      </c>
      <c r="F1210" s="3" t="s">
        <v>73</v>
      </c>
      <c r="G1210" s="3"/>
      <c r="H1210" s="3"/>
      <c r="I1210" s="4">
        <f t="shared" si="0"/>
        <v>0</v>
      </c>
      <c r="J1210" s="5">
        <f t="shared" si="1"/>
        <v>0</v>
      </c>
      <c r="K1210" s="5">
        <f t="shared" si="2"/>
        <v>0</v>
      </c>
      <c r="L1210" s="5">
        <f t="shared" si="3"/>
        <v>0</v>
      </c>
      <c r="M1210" s="5">
        <f t="shared" si="4"/>
        <v>0</v>
      </c>
      <c r="N1210" s="5">
        <f t="shared" si="5"/>
        <v>0</v>
      </c>
      <c r="O1210" s="3">
        <f t="shared" si="6"/>
        <v>0</v>
      </c>
      <c r="P1210" s="3">
        <f t="shared" si="33"/>
        <v>0</v>
      </c>
      <c r="V1210" s="3"/>
      <c r="W1210" s="3"/>
      <c r="X1210" s="3"/>
      <c r="Y1210" s="3"/>
      <c r="Z1210" s="3"/>
      <c r="AA1210" s="3"/>
      <c r="AB1210" s="3"/>
      <c r="AC1210" s="3"/>
      <c r="AG1210" s="3"/>
    </row>
    <row r="1211" spans="1:33" ht="15.75" customHeight="1">
      <c r="A1211" s="3">
        <v>20762</v>
      </c>
      <c r="B1211" s="3" t="s">
        <v>230</v>
      </c>
      <c r="C1211" s="3" t="s">
        <v>71</v>
      </c>
      <c r="D1211" s="3" t="s">
        <v>72</v>
      </c>
      <c r="E1211" s="3" t="s">
        <v>30</v>
      </c>
      <c r="F1211" s="3" t="s">
        <v>73</v>
      </c>
      <c r="G1211" s="3"/>
      <c r="H1211" s="3"/>
      <c r="I1211" s="4">
        <f t="shared" si="0"/>
        <v>0</v>
      </c>
      <c r="J1211" s="5">
        <f t="shared" si="1"/>
        <v>0</v>
      </c>
      <c r="K1211" s="5">
        <f t="shared" si="2"/>
        <v>0</v>
      </c>
      <c r="L1211" s="5">
        <f t="shared" si="3"/>
        <v>0</v>
      </c>
      <c r="M1211" s="5">
        <f t="shared" si="4"/>
        <v>0</v>
      </c>
      <c r="N1211" s="5">
        <f t="shared" si="5"/>
        <v>0</v>
      </c>
      <c r="O1211" s="3">
        <f t="shared" si="6"/>
        <v>0</v>
      </c>
      <c r="P1211" s="3">
        <f t="shared" si="33"/>
        <v>0</v>
      </c>
      <c r="V1211" s="3"/>
      <c r="W1211" s="3"/>
      <c r="X1211" s="3"/>
      <c r="Y1211" s="3"/>
      <c r="Z1211" s="3"/>
      <c r="AA1211" s="3"/>
      <c r="AB1211" s="3"/>
      <c r="AC1211" s="3"/>
      <c r="AG1211" s="3"/>
    </row>
    <row r="1212" spans="1:33" ht="15.75" customHeight="1">
      <c r="A1212" s="3">
        <v>6181</v>
      </c>
      <c r="B1212" s="3" t="s">
        <v>230</v>
      </c>
      <c r="C1212" s="3" t="s">
        <v>71</v>
      </c>
      <c r="D1212" s="3" t="s">
        <v>72</v>
      </c>
      <c r="E1212" s="3" t="s">
        <v>30</v>
      </c>
      <c r="F1212" s="3" t="s">
        <v>73</v>
      </c>
      <c r="G1212" s="2">
        <v>18.14</v>
      </c>
      <c r="H1212" s="2">
        <v>6.2</v>
      </c>
      <c r="I1212" s="4">
        <f t="shared" si="0"/>
        <v>7.141718</v>
      </c>
      <c r="J1212" s="5">
        <f t="shared" si="1"/>
        <v>20.341208000000002</v>
      </c>
      <c r="K1212" s="5">
        <f t="shared" si="2"/>
        <v>259.37143476596901</v>
      </c>
      <c r="L1212" s="5">
        <f t="shared" si="3"/>
        <v>311.24572171916282</v>
      </c>
      <c r="M1212" s="5">
        <f t="shared" si="4"/>
        <v>225.65314824639304</v>
      </c>
      <c r="N1212" s="5">
        <f t="shared" si="5"/>
        <v>112.82657412319652</v>
      </c>
      <c r="O1212" s="3">
        <f t="shared" si="6"/>
        <v>414.07352703213121</v>
      </c>
      <c r="P1212" s="3">
        <f t="shared" si="33"/>
        <v>187.82059248076348</v>
      </c>
      <c r="V1212" s="3"/>
      <c r="W1212" s="3"/>
      <c r="X1212" s="3"/>
      <c r="Y1212" s="3"/>
      <c r="Z1212" s="3"/>
      <c r="AA1212" s="3"/>
      <c r="AB1212" s="3"/>
      <c r="AC1212" s="3"/>
      <c r="AG1212" s="3"/>
    </row>
    <row r="1213" spans="1:33" ht="15.75" customHeight="1">
      <c r="A1213" s="3">
        <v>6182</v>
      </c>
      <c r="B1213" s="3" t="s">
        <v>230</v>
      </c>
      <c r="C1213" s="3" t="s">
        <v>71</v>
      </c>
      <c r="D1213" s="3" t="s">
        <v>72</v>
      </c>
      <c r="E1213" s="3" t="s">
        <v>30</v>
      </c>
      <c r="F1213" s="3" t="s">
        <v>73</v>
      </c>
      <c r="G1213" s="2">
        <v>18.46</v>
      </c>
      <c r="H1213" s="2">
        <v>7.6</v>
      </c>
      <c r="I1213" s="4">
        <f t="shared" si="0"/>
        <v>7.2677019999999999</v>
      </c>
      <c r="J1213" s="5">
        <f t="shared" si="1"/>
        <v>24.934383999999998</v>
      </c>
      <c r="K1213" s="5">
        <f t="shared" si="2"/>
        <v>329.25537630233833</v>
      </c>
      <c r="L1213" s="5">
        <f t="shared" si="3"/>
        <v>395.106451562806</v>
      </c>
      <c r="M1213" s="5">
        <f t="shared" si="4"/>
        <v>286.45217738303432</v>
      </c>
      <c r="N1213" s="5">
        <f t="shared" si="5"/>
        <v>143.22608869151716</v>
      </c>
      <c r="O1213" s="3">
        <f t="shared" si="6"/>
        <v>525.63974549786792</v>
      </c>
      <c r="P1213" s="3">
        <f t="shared" si="33"/>
        <v>238.42617792657475</v>
      </c>
      <c r="V1213" s="3"/>
      <c r="W1213" s="3"/>
      <c r="X1213" s="3"/>
      <c r="Y1213" s="3"/>
      <c r="Z1213" s="3"/>
      <c r="AA1213" s="3"/>
      <c r="AB1213" s="3"/>
      <c r="AC1213" s="3"/>
      <c r="AG1213" s="3"/>
    </row>
    <row r="1214" spans="1:33" ht="15.75" customHeight="1">
      <c r="A1214" s="3">
        <v>6183</v>
      </c>
      <c r="B1214" s="3" t="s">
        <v>230</v>
      </c>
      <c r="C1214" s="3" t="s">
        <v>71</v>
      </c>
      <c r="D1214" s="3" t="s">
        <v>72</v>
      </c>
      <c r="E1214" s="3" t="s">
        <v>30</v>
      </c>
      <c r="F1214" s="3" t="s">
        <v>73</v>
      </c>
      <c r="G1214" s="2">
        <v>35.65</v>
      </c>
      <c r="H1214" s="2">
        <v>9.66</v>
      </c>
      <c r="I1214" s="4">
        <f t="shared" si="0"/>
        <v>14.035404999999999</v>
      </c>
      <c r="J1214" s="5">
        <f t="shared" si="1"/>
        <v>31.692914399999999</v>
      </c>
      <c r="K1214" s="5">
        <f t="shared" si="2"/>
        <v>1560.8173509184971</v>
      </c>
      <c r="L1214" s="5">
        <f t="shared" si="3"/>
        <v>1872.9808211021964</v>
      </c>
      <c r="M1214" s="5">
        <f t="shared" si="4"/>
        <v>1357.9110952990923</v>
      </c>
      <c r="N1214" s="5">
        <f t="shared" si="5"/>
        <v>678.95554764954613</v>
      </c>
      <c r="O1214" s="3">
        <f t="shared" si="6"/>
        <v>2491.7668598738342</v>
      </c>
      <c r="P1214" s="3">
        <f t="shared" si="33"/>
        <v>1130.2464354576305</v>
      </c>
      <c r="V1214" s="3"/>
      <c r="W1214" s="3"/>
      <c r="X1214" s="3"/>
      <c r="Y1214" s="3"/>
      <c r="Z1214" s="3"/>
      <c r="AA1214" s="3"/>
      <c r="AB1214" s="3"/>
      <c r="AC1214" s="3"/>
      <c r="AG1214" s="3"/>
    </row>
    <row r="1215" spans="1:33" ht="15.75" customHeight="1">
      <c r="A1215" s="3">
        <v>6178</v>
      </c>
      <c r="B1215" s="3" t="s">
        <v>230</v>
      </c>
      <c r="C1215" s="3" t="s">
        <v>236</v>
      </c>
      <c r="D1215" s="3" t="s">
        <v>237</v>
      </c>
      <c r="E1215" s="3" t="s">
        <v>30</v>
      </c>
      <c r="F1215" s="3" t="s">
        <v>238</v>
      </c>
      <c r="G1215" s="3"/>
      <c r="H1215" s="3"/>
      <c r="I1215" s="4">
        <f t="shared" si="0"/>
        <v>0</v>
      </c>
      <c r="J1215" s="5">
        <f t="shared" si="1"/>
        <v>0</v>
      </c>
      <c r="K1215" s="5">
        <f t="shared" si="2"/>
        <v>0</v>
      </c>
      <c r="L1215" s="5">
        <f t="shared" si="3"/>
        <v>0</v>
      </c>
      <c r="M1215" s="5">
        <f t="shared" si="4"/>
        <v>0</v>
      </c>
      <c r="N1215" s="5">
        <f t="shared" si="5"/>
        <v>0</v>
      </c>
      <c r="O1215" s="3">
        <f t="shared" si="6"/>
        <v>0</v>
      </c>
      <c r="P1215" s="3">
        <f t="shared" si="33"/>
        <v>0</v>
      </c>
      <c r="V1215" s="3"/>
      <c r="W1215" s="3"/>
      <c r="X1215" s="3"/>
      <c r="Y1215" s="3"/>
      <c r="Z1215" s="3"/>
      <c r="AA1215" s="3"/>
      <c r="AB1215" s="3"/>
      <c r="AC1215" s="3"/>
      <c r="AG1215" s="3"/>
    </row>
    <row r="1216" spans="1:33" ht="15.75" customHeight="1">
      <c r="A1216" s="3">
        <v>22118</v>
      </c>
      <c r="B1216" s="3" t="s">
        <v>230</v>
      </c>
      <c r="C1216" s="3" t="s">
        <v>224</v>
      </c>
      <c r="D1216" s="3" t="s">
        <v>225</v>
      </c>
      <c r="E1216" s="3" t="s">
        <v>22</v>
      </c>
      <c r="F1216" s="3" t="s">
        <v>226</v>
      </c>
      <c r="G1216" s="2">
        <v>24.51</v>
      </c>
      <c r="H1216" s="2">
        <v>5.32</v>
      </c>
      <c r="I1216" s="4">
        <f t="shared" si="0"/>
        <v>9.6495870000000004</v>
      </c>
      <c r="J1216" s="5">
        <f t="shared" si="1"/>
        <v>17.454068800000002</v>
      </c>
      <c r="K1216" s="5">
        <f t="shared" si="2"/>
        <v>406.30685004203139</v>
      </c>
      <c r="L1216" s="5">
        <f t="shared" si="3"/>
        <v>487.56822005043762</v>
      </c>
      <c r="M1216" s="5">
        <f t="shared" si="4"/>
        <v>353.48695953656727</v>
      </c>
      <c r="N1216" s="5">
        <f t="shared" si="5"/>
        <v>176.74347976828363</v>
      </c>
      <c r="O1216" s="3">
        <f t="shared" si="6"/>
        <v>648.64857074960094</v>
      </c>
      <c r="P1216" s="3">
        <f t="shared" si="33"/>
        <v>294.22204250342418</v>
      </c>
      <c r="V1216" s="3"/>
      <c r="W1216" s="3"/>
      <c r="X1216" s="3"/>
      <c r="Y1216" s="3"/>
      <c r="Z1216" s="3"/>
      <c r="AA1216" s="3"/>
      <c r="AB1216" s="3"/>
      <c r="AC1216" s="3"/>
      <c r="AG1216" s="3"/>
    </row>
    <row r="1217" spans="1:33" ht="15.75" customHeight="1">
      <c r="A1217" s="3">
        <v>22117</v>
      </c>
      <c r="B1217" s="3" t="s">
        <v>230</v>
      </c>
      <c r="C1217" s="3" t="s">
        <v>224</v>
      </c>
      <c r="D1217" s="3" t="s">
        <v>225</v>
      </c>
      <c r="E1217" s="3" t="s">
        <v>30</v>
      </c>
      <c r="F1217" s="3" t="s">
        <v>226</v>
      </c>
      <c r="G1217" s="2">
        <v>11.36</v>
      </c>
      <c r="H1217" s="2">
        <v>10.4</v>
      </c>
      <c r="I1217" s="4">
        <f t="shared" si="0"/>
        <v>4.4724319999999995</v>
      </c>
      <c r="J1217" s="5">
        <f t="shared" si="1"/>
        <v>34.120736000000001</v>
      </c>
      <c r="K1217" s="5">
        <f t="shared" si="2"/>
        <v>170.62626788137371</v>
      </c>
      <c r="L1217" s="5">
        <f t="shared" si="3"/>
        <v>204.75152145764844</v>
      </c>
      <c r="M1217" s="5">
        <f t="shared" si="4"/>
        <v>148.44485305679513</v>
      </c>
      <c r="N1217" s="5">
        <f t="shared" si="5"/>
        <v>74.222426528397563</v>
      </c>
      <c r="O1217" s="3">
        <f t="shared" si="6"/>
        <v>272.39630535921907</v>
      </c>
      <c r="P1217" s="3">
        <f t="shared" si="33"/>
        <v>123.55688572713188</v>
      </c>
      <c r="V1217" s="3"/>
      <c r="W1217" s="3"/>
      <c r="X1217" s="3"/>
      <c r="Y1217" s="3"/>
      <c r="Z1217" s="3"/>
      <c r="AA1217" s="3"/>
      <c r="AB1217" s="3"/>
      <c r="AC1217" s="3"/>
      <c r="AG1217" s="3"/>
    </row>
    <row r="1218" spans="1:33" ht="15.75" customHeight="1">
      <c r="A1218" s="3">
        <v>22142</v>
      </c>
      <c r="B1218" s="3" t="s">
        <v>230</v>
      </c>
      <c r="C1218" s="3" t="s">
        <v>224</v>
      </c>
      <c r="D1218" s="3" t="s">
        <v>225</v>
      </c>
      <c r="E1218" s="3" t="s">
        <v>22</v>
      </c>
      <c r="F1218" s="3" t="s">
        <v>226</v>
      </c>
      <c r="G1218" s="3"/>
      <c r="H1218" s="3"/>
      <c r="I1218" s="4">
        <f t="shared" si="0"/>
        <v>0</v>
      </c>
      <c r="J1218" s="5">
        <f t="shared" si="1"/>
        <v>0</v>
      </c>
      <c r="K1218" s="5">
        <f t="shared" si="2"/>
        <v>0</v>
      </c>
      <c r="L1218" s="5">
        <f t="shared" si="3"/>
        <v>0</v>
      </c>
      <c r="M1218" s="5">
        <f t="shared" si="4"/>
        <v>0</v>
      </c>
      <c r="N1218" s="5">
        <f t="shared" si="5"/>
        <v>0</v>
      </c>
      <c r="O1218" s="3">
        <f t="shared" si="6"/>
        <v>0</v>
      </c>
      <c r="P1218" s="3">
        <f t="shared" si="33"/>
        <v>0</v>
      </c>
      <c r="V1218" s="3"/>
      <c r="W1218" s="3"/>
      <c r="X1218" s="3"/>
      <c r="Y1218" s="3"/>
      <c r="Z1218" s="3"/>
      <c r="AA1218" s="3"/>
      <c r="AB1218" s="3"/>
      <c r="AC1218" s="3"/>
      <c r="AG1218" s="3"/>
    </row>
    <row r="1219" spans="1:33" ht="15.75" customHeight="1">
      <c r="A1219" s="3">
        <v>22112</v>
      </c>
      <c r="B1219" s="3" t="s">
        <v>230</v>
      </c>
      <c r="C1219" s="3" t="s">
        <v>224</v>
      </c>
      <c r="D1219" s="3" t="s">
        <v>225</v>
      </c>
      <c r="E1219" s="3" t="s">
        <v>19</v>
      </c>
      <c r="F1219" s="3" t="s">
        <v>226</v>
      </c>
      <c r="G1219" s="3"/>
      <c r="H1219" s="3"/>
      <c r="I1219" s="4">
        <f t="shared" si="0"/>
        <v>0</v>
      </c>
      <c r="J1219" s="5">
        <f t="shared" si="1"/>
        <v>0</v>
      </c>
      <c r="K1219" s="5">
        <f t="shared" si="2"/>
        <v>0</v>
      </c>
      <c r="L1219" s="5">
        <f t="shared" si="3"/>
        <v>0</v>
      </c>
      <c r="M1219" s="5">
        <f t="shared" si="4"/>
        <v>0</v>
      </c>
      <c r="N1219" s="5">
        <f t="shared" si="5"/>
        <v>0</v>
      </c>
      <c r="O1219" s="3">
        <f t="shared" si="6"/>
        <v>0</v>
      </c>
      <c r="P1219" s="3">
        <f t="shared" si="33"/>
        <v>0</v>
      </c>
      <c r="V1219" s="3"/>
      <c r="W1219" s="3"/>
      <c r="X1219" s="3"/>
      <c r="Y1219" s="3"/>
      <c r="Z1219" s="3"/>
      <c r="AA1219" s="3"/>
      <c r="AB1219" s="3"/>
      <c r="AC1219" s="3"/>
      <c r="AG1219" s="3"/>
    </row>
    <row r="1220" spans="1:33" ht="15.75" customHeight="1">
      <c r="A1220" s="3">
        <v>22116</v>
      </c>
      <c r="B1220" s="3" t="s">
        <v>230</v>
      </c>
      <c r="C1220" s="3" t="s">
        <v>224</v>
      </c>
      <c r="D1220" s="3" t="s">
        <v>225</v>
      </c>
      <c r="E1220" s="3" t="s">
        <v>30</v>
      </c>
      <c r="F1220" s="3" t="s">
        <v>226</v>
      </c>
      <c r="G1220" s="2">
        <v>17.510000000000002</v>
      </c>
      <c r="H1220" s="2" t="s">
        <v>89</v>
      </c>
      <c r="I1220" s="4">
        <f t="shared" si="0"/>
        <v>6.8936870000000008</v>
      </c>
      <c r="J1220" s="5" t="e">
        <f t="shared" si="1"/>
        <v>#VALUE!</v>
      </c>
      <c r="K1220" s="5" t="e">
        <f t="shared" si="2"/>
        <v>#VALUE!</v>
      </c>
      <c r="L1220" s="5" t="e">
        <f t="shared" si="3"/>
        <v>#VALUE!</v>
      </c>
      <c r="M1220" s="5" t="e">
        <f t="shared" si="4"/>
        <v>#VALUE!</v>
      </c>
      <c r="N1220" s="5" t="e">
        <f t="shared" si="5"/>
        <v>#VALUE!</v>
      </c>
      <c r="O1220" s="3" t="e">
        <f t="shared" si="6"/>
        <v>#VALUE!</v>
      </c>
      <c r="P1220" s="3"/>
      <c r="V1220" s="2" t="s">
        <v>239</v>
      </c>
      <c r="W1220" s="3"/>
      <c r="X1220" s="3"/>
      <c r="Y1220" s="3"/>
      <c r="Z1220" s="3"/>
      <c r="AA1220" s="3"/>
      <c r="AB1220" s="3"/>
      <c r="AC1220" s="3"/>
      <c r="AG1220" s="3"/>
    </row>
    <row r="1221" spans="1:33" ht="15.75" customHeight="1">
      <c r="A1221" s="3">
        <v>22115</v>
      </c>
      <c r="B1221" s="3" t="s">
        <v>230</v>
      </c>
      <c r="C1221" s="3" t="s">
        <v>224</v>
      </c>
      <c r="D1221" s="3" t="s">
        <v>225</v>
      </c>
      <c r="E1221" s="3" t="s">
        <v>30</v>
      </c>
      <c r="F1221" s="3" t="s">
        <v>226</v>
      </c>
      <c r="G1221" s="2">
        <v>14.8</v>
      </c>
      <c r="H1221" s="2" t="s">
        <v>89</v>
      </c>
      <c r="I1221" s="4">
        <f t="shared" si="0"/>
        <v>5.8267600000000002</v>
      </c>
      <c r="J1221" s="5" t="e">
        <f t="shared" si="1"/>
        <v>#VALUE!</v>
      </c>
      <c r="K1221" s="5" t="e">
        <f t="shared" si="2"/>
        <v>#VALUE!</v>
      </c>
      <c r="L1221" s="5" t="e">
        <f t="shared" si="3"/>
        <v>#VALUE!</v>
      </c>
      <c r="M1221" s="5" t="e">
        <f t="shared" si="4"/>
        <v>#VALUE!</v>
      </c>
      <c r="N1221" s="5" t="e">
        <f t="shared" si="5"/>
        <v>#VALUE!</v>
      </c>
      <c r="O1221" s="3" t="e">
        <f t="shared" si="6"/>
        <v>#VALUE!</v>
      </c>
      <c r="P1221" s="3"/>
      <c r="V1221" s="2" t="s">
        <v>239</v>
      </c>
      <c r="W1221" s="3"/>
      <c r="X1221" s="3"/>
      <c r="Y1221" s="3"/>
      <c r="Z1221" s="3"/>
      <c r="AA1221" s="3"/>
      <c r="AB1221" s="3"/>
      <c r="AC1221" s="3"/>
      <c r="AG1221" s="3"/>
    </row>
    <row r="1222" spans="1:33" ht="15.75" customHeight="1">
      <c r="A1222" s="3">
        <v>22114</v>
      </c>
      <c r="B1222" s="3" t="s">
        <v>230</v>
      </c>
      <c r="C1222" s="3" t="s">
        <v>224</v>
      </c>
      <c r="D1222" s="3" t="s">
        <v>225</v>
      </c>
      <c r="E1222" s="3" t="s">
        <v>30</v>
      </c>
      <c r="F1222" s="3" t="s">
        <v>226</v>
      </c>
      <c r="G1222" s="2" t="s">
        <v>89</v>
      </c>
      <c r="H1222" s="2" t="s">
        <v>89</v>
      </c>
      <c r="I1222" s="4" t="e">
        <f t="shared" si="0"/>
        <v>#VALUE!</v>
      </c>
      <c r="J1222" s="5" t="e">
        <f t="shared" si="1"/>
        <v>#VALUE!</v>
      </c>
      <c r="K1222" s="5" t="e">
        <f t="shared" si="2"/>
        <v>#VALUE!</v>
      </c>
      <c r="L1222" s="5" t="e">
        <f t="shared" si="3"/>
        <v>#VALUE!</v>
      </c>
      <c r="M1222" s="5" t="e">
        <f t="shared" si="4"/>
        <v>#VALUE!</v>
      </c>
      <c r="N1222" s="5" t="e">
        <f t="shared" si="5"/>
        <v>#VALUE!</v>
      </c>
      <c r="O1222" s="3" t="e">
        <f t="shared" si="6"/>
        <v>#VALUE!</v>
      </c>
      <c r="P1222" s="3"/>
      <c r="V1222" s="2" t="s">
        <v>240</v>
      </c>
      <c r="W1222" s="3"/>
      <c r="X1222" s="3"/>
      <c r="Y1222" s="3"/>
      <c r="Z1222" s="3"/>
      <c r="AA1222" s="3"/>
      <c r="AB1222" s="3"/>
      <c r="AC1222" s="3"/>
      <c r="AG1222" s="3"/>
    </row>
    <row r="1223" spans="1:33" ht="15.75" customHeight="1">
      <c r="A1223" s="3">
        <v>22141</v>
      </c>
      <c r="B1223" s="3" t="s">
        <v>230</v>
      </c>
      <c r="C1223" s="3" t="s">
        <v>224</v>
      </c>
      <c r="D1223" s="3" t="s">
        <v>225</v>
      </c>
      <c r="E1223" s="3" t="s">
        <v>22</v>
      </c>
      <c r="F1223" s="3" t="s">
        <v>226</v>
      </c>
      <c r="G1223" s="2">
        <v>15.28</v>
      </c>
      <c r="H1223" s="2">
        <v>4.2</v>
      </c>
      <c r="I1223" s="4">
        <f t="shared" si="0"/>
        <v>6.0157359999999995</v>
      </c>
      <c r="J1223" s="5">
        <f t="shared" si="1"/>
        <v>13.779528000000001</v>
      </c>
      <c r="K1223" s="5">
        <f t="shared" si="2"/>
        <v>124.66710898534735</v>
      </c>
      <c r="L1223" s="5">
        <f t="shared" si="3"/>
        <v>149.60053078241683</v>
      </c>
      <c r="M1223" s="5">
        <f t="shared" si="4"/>
        <v>108.46038481725219</v>
      </c>
      <c r="N1223" s="5">
        <f t="shared" si="5"/>
        <v>54.230192408626095</v>
      </c>
      <c r="O1223" s="3">
        <f t="shared" si="6"/>
        <v>199.02480613965776</v>
      </c>
      <c r="P1223" s="3">
        <f t="shared" ref="P1223:P1286" si="34">0.45359237*O1223</f>
        <v>90.276133505677919</v>
      </c>
      <c r="V1223" s="3"/>
      <c r="W1223" s="3"/>
      <c r="X1223" s="3"/>
      <c r="Y1223" s="3"/>
      <c r="Z1223" s="3"/>
      <c r="AA1223" s="3"/>
      <c r="AB1223" s="3"/>
      <c r="AC1223" s="3"/>
      <c r="AG1223" s="3"/>
    </row>
    <row r="1224" spans="1:33" ht="15.75" customHeight="1">
      <c r="A1224" s="3">
        <v>22119</v>
      </c>
      <c r="B1224" s="3" t="s">
        <v>230</v>
      </c>
      <c r="C1224" s="3" t="s">
        <v>224</v>
      </c>
      <c r="D1224" s="3" t="s">
        <v>225</v>
      </c>
      <c r="E1224" s="3" t="s">
        <v>22</v>
      </c>
      <c r="F1224" s="3" t="s">
        <v>226</v>
      </c>
      <c r="G1224" s="2">
        <v>20.37</v>
      </c>
      <c r="H1224" s="2">
        <v>6.2</v>
      </c>
      <c r="I1224" s="4">
        <f t="shared" si="0"/>
        <v>8.0196690000000004</v>
      </c>
      <c r="J1224" s="5">
        <f t="shared" si="1"/>
        <v>20.341208000000002</v>
      </c>
      <c r="K1224" s="5">
        <f t="shared" si="2"/>
        <v>327.06166022916034</v>
      </c>
      <c r="L1224" s="5">
        <f t="shared" si="3"/>
        <v>392.47399227499238</v>
      </c>
      <c r="M1224" s="5">
        <f t="shared" si="4"/>
        <v>284.54364439936944</v>
      </c>
      <c r="N1224" s="5">
        <f t="shared" si="5"/>
        <v>142.27182219968472</v>
      </c>
      <c r="O1224" s="3">
        <f t="shared" si="6"/>
        <v>522.13758747284294</v>
      </c>
      <c r="P1224" s="3">
        <f t="shared" si="34"/>
        <v>236.83762576788916</v>
      </c>
      <c r="V1224" s="3"/>
      <c r="W1224" s="3"/>
      <c r="X1224" s="3"/>
      <c r="Y1224" s="3"/>
      <c r="Z1224" s="3"/>
      <c r="AA1224" s="3"/>
      <c r="AB1224" s="3"/>
      <c r="AC1224" s="3"/>
      <c r="AG1224" s="3"/>
    </row>
    <row r="1225" spans="1:33" ht="15.75" customHeight="1">
      <c r="A1225" s="3">
        <v>22108</v>
      </c>
      <c r="B1225" s="3" t="s">
        <v>230</v>
      </c>
      <c r="C1225" s="3" t="s">
        <v>224</v>
      </c>
      <c r="D1225" s="3" t="s">
        <v>225</v>
      </c>
      <c r="E1225" s="3" t="s">
        <v>19</v>
      </c>
      <c r="F1225" s="3" t="s">
        <v>226</v>
      </c>
      <c r="G1225" s="3"/>
      <c r="H1225" s="3"/>
      <c r="I1225" s="4">
        <f t="shared" si="0"/>
        <v>0</v>
      </c>
      <c r="J1225" s="5">
        <f t="shared" si="1"/>
        <v>0</v>
      </c>
      <c r="K1225" s="5">
        <f t="shared" si="2"/>
        <v>0</v>
      </c>
      <c r="L1225" s="5">
        <f t="shared" si="3"/>
        <v>0</v>
      </c>
      <c r="M1225" s="5">
        <f t="shared" si="4"/>
        <v>0</v>
      </c>
      <c r="N1225" s="5">
        <f t="shared" si="5"/>
        <v>0</v>
      </c>
      <c r="O1225" s="3">
        <f t="shared" si="6"/>
        <v>0</v>
      </c>
      <c r="P1225" s="3">
        <f t="shared" si="34"/>
        <v>0</v>
      </c>
      <c r="V1225" s="3"/>
      <c r="W1225" s="3"/>
      <c r="X1225" s="3"/>
      <c r="Y1225" s="3"/>
      <c r="Z1225" s="3"/>
      <c r="AA1225" s="3"/>
      <c r="AB1225" s="3"/>
      <c r="AC1225" s="3"/>
      <c r="AG1225" s="3"/>
    </row>
    <row r="1226" spans="1:33" ht="15.75" customHeight="1">
      <c r="A1226" s="3">
        <v>22121</v>
      </c>
      <c r="B1226" s="3" t="s">
        <v>230</v>
      </c>
      <c r="C1226" s="3" t="s">
        <v>176</v>
      </c>
      <c r="D1226" s="3" t="s">
        <v>177</v>
      </c>
      <c r="E1226" s="3" t="s">
        <v>58</v>
      </c>
      <c r="F1226" s="3" t="s">
        <v>178</v>
      </c>
      <c r="G1226" s="2">
        <v>78.62</v>
      </c>
      <c r="H1226" s="2">
        <v>11.33</v>
      </c>
      <c r="I1226" s="4">
        <f t="shared" si="0"/>
        <v>30.952694000000001</v>
      </c>
      <c r="J1226" s="5">
        <f t="shared" si="1"/>
        <v>37.171917200000003</v>
      </c>
      <c r="K1226" s="5">
        <f t="shared" si="2"/>
        <v>8903.3178555812101</v>
      </c>
      <c r="L1226" s="5">
        <f t="shared" si="3"/>
        <v>10683.981426697452</v>
      </c>
      <c r="M1226" s="5">
        <f t="shared" si="4"/>
        <v>7745.8865343556527</v>
      </c>
      <c r="N1226" s="5">
        <f t="shared" si="5"/>
        <v>3872.9432671778263</v>
      </c>
      <c r="O1226" s="3">
        <f t="shared" si="6"/>
        <v>14213.701790542622</v>
      </c>
      <c r="P1226" s="3">
        <f t="shared" si="34"/>
        <v>6447.2266816454721</v>
      </c>
      <c r="V1226" s="3"/>
      <c r="W1226" s="3"/>
      <c r="X1226" s="3"/>
      <c r="Y1226" s="3"/>
      <c r="Z1226" s="3"/>
      <c r="AA1226" s="3"/>
      <c r="AB1226" s="3"/>
      <c r="AC1226" s="3"/>
      <c r="AG1226" s="3"/>
    </row>
    <row r="1227" spans="1:33" ht="15.75" customHeight="1">
      <c r="A1227" s="3">
        <v>22125</v>
      </c>
      <c r="B1227" s="3" t="s">
        <v>230</v>
      </c>
      <c r="C1227" s="3" t="s">
        <v>197</v>
      </c>
      <c r="D1227" s="3" t="s">
        <v>198</v>
      </c>
      <c r="E1227" s="3" t="s">
        <v>22</v>
      </c>
      <c r="F1227" s="3" t="s">
        <v>199</v>
      </c>
      <c r="G1227" s="2">
        <v>6.37</v>
      </c>
      <c r="H1227" s="2">
        <v>2.5</v>
      </c>
      <c r="I1227" s="4">
        <f t="shared" si="0"/>
        <v>2.5078689999999999</v>
      </c>
      <c r="J1227" s="5">
        <f t="shared" si="1"/>
        <v>8.2020999999999997</v>
      </c>
      <c r="K1227" s="5">
        <f t="shared" si="2"/>
        <v>12.896586127013657</v>
      </c>
      <c r="L1227" s="5">
        <f t="shared" si="3"/>
        <v>15.475903352416388</v>
      </c>
      <c r="M1227" s="5">
        <f t="shared" si="4"/>
        <v>11.220029930501882</v>
      </c>
      <c r="N1227" s="5">
        <f t="shared" si="5"/>
        <v>5.610014965250941</v>
      </c>
      <c r="O1227" s="3">
        <f t="shared" si="6"/>
        <v>20.588754922470955</v>
      </c>
      <c r="P1227" s="3">
        <f t="shared" si="34"/>
        <v>9.3389021406327668</v>
      </c>
      <c r="V1227" s="3"/>
      <c r="W1227" s="3"/>
      <c r="X1227" s="3"/>
      <c r="Y1227" s="3"/>
      <c r="Z1227" s="3"/>
      <c r="AA1227" s="3"/>
      <c r="AB1227" s="3"/>
      <c r="AC1227" s="3"/>
      <c r="AG1227" s="3"/>
    </row>
    <row r="1228" spans="1:33" ht="15.75" customHeight="1">
      <c r="A1228" s="3">
        <v>6195</v>
      </c>
      <c r="B1228" s="3" t="s">
        <v>230</v>
      </c>
      <c r="C1228" s="3" t="s">
        <v>206</v>
      </c>
      <c r="D1228" s="3" t="s">
        <v>207</v>
      </c>
      <c r="E1228" s="3" t="s">
        <v>30</v>
      </c>
      <c r="F1228" s="3" t="s">
        <v>208</v>
      </c>
      <c r="G1228" s="3"/>
      <c r="H1228" s="3"/>
      <c r="I1228" s="4">
        <f t="shared" si="0"/>
        <v>0</v>
      </c>
      <c r="J1228" s="5">
        <f t="shared" si="1"/>
        <v>0</v>
      </c>
      <c r="K1228" s="5">
        <f t="shared" si="2"/>
        <v>0</v>
      </c>
      <c r="L1228" s="5">
        <f t="shared" si="3"/>
        <v>0</v>
      </c>
      <c r="M1228" s="5">
        <f t="shared" si="4"/>
        <v>0</v>
      </c>
      <c r="N1228" s="5">
        <f t="shared" si="5"/>
        <v>0</v>
      </c>
      <c r="O1228" s="3">
        <f t="shared" si="6"/>
        <v>0</v>
      </c>
      <c r="P1228" s="3">
        <f t="shared" si="34"/>
        <v>0</v>
      </c>
      <c r="V1228" s="3"/>
      <c r="W1228" s="3"/>
      <c r="X1228" s="3"/>
      <c r="Y1228" s="3"/>
      <c r="Z1228" s="3"/>
      <c r="AA1228" s="3"/>
      <c r="AB1228" s="3"/>
      <c r="AC1228" s="3"/>
      <c r="AG1228" s="3"/>
    </row>
    <row r="1229" spans="1:33" ht="15.75" customHeight="1">
      <c r="A1229" s="3">
        <v>4173</v>
      </c>
      <c r="B1229" s="3" t="s">
        <v>230</v>
      </c>
      <c r="C1229" s="3" t="s">
        <v>206</v>
      </c>
      <c r="D1229" s="3" t="s">
        <v>207</v>
      </c>
      <c r="E1229" s="3" t="s">
        <v>22</v>
      </c>
      <c r="F1229" s="3" t="s">
        <v>208</v>
      </c>
      <c r="G1229" s="3"/>
      <c r="H1229" s="3"/>
      <c r="I1229" s="4">
        <f t="shared" si="0"/>
        <v>0</v>
      </c>
      <c r="J1229" s="5">
        <f t="shared" si="1"/>
        <v>0</v>
      </c>
      <c r="K1229" s="5">
        <f t="shared" si="2"/>
        <v>0</v>
      </c>
      <c r="L1229" s="5">
        <f t="shared" si="3"/>
        <v>0</v>
      </c>
      <c r="M1229" s="5">
        <f t="shared" si="4"/>
        <v>0</v>
      </c>
      <c r="N1229" s="5">
        <f t="shared" si="5"/>
        <v>0</v>
      </c>
      <c r="O1229" s="3">
        <f t="shared" si="6"/>
        <v>0</v>
      </c>
      <c r="P1229" s="3">
        <f t="shared" si="34"/>
        <v>0</v>
      </c>
      <c r="V1229" s="3"/>
      <c r="W1229" s="3"/>
      <c r="X1229" s="3"/>
      <c r="Y1229" s="3"/>
      <c r="Z1229" s="3"/>
      <c r="AA1229" s="3"/>
      <c r="AB1229" s="3"/>
      <c r="AC1229" s="3"/>
      <c r="AG1229" s="3"/>
    </row>
    <row r="1230" spans="1:33" ht="15.75" customHeight="1">
      <c r="A1230" s="3">
        <v>6209</v>
      </c>
      <c r="B1230" s="3" t="s">
        <v>230</v>
      </c>
      <c r="C1230" s="3" t="s">
        <v>206</v>
      </c>
      <c r="D1230" s="3" t="s">
        <v>207</v>
      </c>
      <c r="E1230" s="3" t="s">
        <v>30</v>
      </c>
      <c r="F1230" s="3" t="s">
        <v>208</v>
      </c>
      <c r="G1230" s="3"/>
      <c r="H1230" s="3"/>
      <c r="I1230" s="4">
        <f t="shared" si="0"/>
        <v>0</v>
      </c>
      <c r="J1230" s="5">
        <f t="shared" si="1"/>
        <v>0</v>
      </c>
      <c r="K1230" s="5">
        <f t="shared" si="2"/>
        <v>0</v>
      </c>
      <c r="L1230" s="5">
        <f t="shared" si="3"/>
        <v>0</v>
      </c>
      <c r="M1230" s="5">
        <f t="shared" si="4"/>
        <v>0</v>
      </c>
      <c r="N1230" s="5">
        <f t="shared" si="5"/>
        <v>0</v>
      </c>
      <c r="O1230" s="3">
        <f t="shared" si="6"/>
        <v>0</v>
      </c>
      <c r="P1230" s="3">
        <f t="shared" si="34"/>
        <v>0</v>
      </c>
      <c r="V1230" s="3"/>
      <c r="W1230" s="3"/>
      <c r="X1230" s="3"/>
      <c r="Y1230" s="3"/>
      <c r="Z1230" s="3"/>
      <c r="AA1230" s="3"/>
      <c r="AB1230" s="3"/>
      <c r="AC1230" s="3"/>
      <c r="AG1230" s="3"/>
    </row>
    <row r="1231" spans="1:33" ht="15.75" customHeight="1">
      <c r="A1231" s="3">
        <v>20772</v>
      </c>
      <c r="B1231" s="3" t="s">
        <v>230</v>
      </c>
      <c r="C1231" s="3" t="s">
        <v>206</v>
      </c>
      <c r="D1231" s="3" t="s">
        <v>207</v>
      </c>
      <c r="E1231" s="3" t="s">
        <v>19</v>
      </c>
      <c r="F1231" s="3" t="s">
        <v>208</v>
      </c>
      <c r="G1231" s="3"/>
      <c r="H1231" s="3"/>
      <c r="I1231" s="4">
        <f t="shared" si="0"/>
        <v>0</v>
      </c>
      <c r="J1231" s="5">
        <f t="shared" si="1"/>
        <v>0</v>
      </c>
      <c r="K1231" s="5">
        <f t="shared" si="2"/>
        <v>0</v>
      </c>
      <c r="L1231" s="5">
        <f t="shared" si="3"/>
        <v>0</v>
      </c>
      <c r="M1231" s="5">
        <f t="shared" si="4"/>
        <v>0</v>
      </c>
      <c r="N1231" s="5">
        <f t="shared" si="5"/>
        <v>0</v>
      </c>
      <c r="O1231" s="3">
        <f t="shared" si="6"/>
        <v>0</v>
      </c>
      <c r="P1231" s="3">
        <f t="shared" si="34"/>
        <v>0</v>
      </c>
      <c r="V1231" s="3"/>
      <c r="W1231" s="3"/>
      <c r="X1231" s="3"/>
      <c r="Y1231" s="3"/>
      <c r="Z1231" s="3"/>
      <c r="AA1231" s="3"/>
      <c r="AB1231" s="3"/>
      <c r="AC1231" s="3"/>
      <c r="AG1231" s="3"/>
    </row>
    <row r="1232" spans="1:33" ht="15.75" customHeight="1">
      <c r="A1232" s="3">
        <v>2071</v>
      </c>
      <c r="B1232" s="3" t="s">
        <v>230</v>
      </c>
      <c r="C1232" s="3" t="s">
        <v>206</v>
      </c>
      <c r="D1232" s="3" t="s">
        <v>207</v>
      </c>
      <c r="E1232" s="3" t="s">
        <v>22</v>
      </c>
      <c r="F1232" s="3" t="s">
        <v>208</v>
      </c>
      <c r="G1232" s="3"/>
      <c r="H1232" s="3"/>
      <c r="I1232" s="4">
        <f t="shared" si="0"/>
        <v>0</v>
      </c>
      <c r="J1232" s="5">
        <f t="shared" si="1"/>
        <v>0</v>
      </c>
      <c r="K1232" s="5">
        <f t="shared" si="2"/>
        <v>0</v>
      </c>
      <c r="L1232" s="5">
        <f t="shared" si="3"/>
        <v>0</v>
      </c>
      <c r="M1232" s="5">
        <f t="shared" si="4"/>
        <v>0</v>
      </c>
      <c r="N1232" s="5">
        <f t="shared" si="5"/>
        <v>0</v>
      </c>
      <c r="O1232" s="3">
        <f t="shared" si="6"/>
        <v>0</v>
      </c>
      <c r="P1232" s="3">
        <f t="shared" si="34"/>
        <v>0</v>
      </c>
      <c r="V1232" s="3"/>
      <c r="W1232" s="3"/>
      <c r="X1232" s="3"/>
      <c r="Y1232" s="3"/>
      <c r="Z1232" s="3"/>
      <c r="AA1232" s="3"/>
      <c r="AB1232" s="3"/>
      <c r="AC1232" s="3"/>
      <c r="AG1232" s="3"/>
    </row>
    <row r="1233" spans="1:33" ht="15.75" customHeight="1">
      <c r="A1233" s="3">
        <v>20776</v>
      </c>
      <c r="B1233" s="3" t="s">
        <v>230</v>
      </c>
      <c r="C1233" s="3" t="s">
        <v>206</v>
      </c>
      <c r="D1233" s="3" t="s">
        <v>207</v>
      </c>
      <c r="E1233" s="3" t="s">
        <v>30</v>
      </c>
      <c r="F1233" s="3" t="s">
        <v>208</v>
      </c>
      <c r="G1233" s="3"/>
      <c r="H1233" s="3"/>
      <c r="I1233" s="4">
        <f t="shared" si="0"/>
        <v>0</v>
      </c>
      <c r="J1233" s="5">
        <f t="shared" si="1"/>
        <v>0</v>
      </c>
      <c r="K1233" s="5">
        <f t="shared" si="2"/>
        <v>0</v>
      </c>
      <c r="L1233" s="5">
        <f t="shared" si="3"/>
        <v>0</v>
      </c>
      <c r="M1233" s="5">
        <f t="shared" si="4"/>
        <v>0</v>
      </c>
      <c r="N1233" s="5">
        <f t="shared" si="5"/>
        <v>0</v>
      </c>
      <c r="O1233" s="3">
        <f t="shared" si="6"/>
        <v>0</v>
      </c>
      <c r="P1233" s="3">
        <f t="shared" si="34"/>
        <v>0</v>
      </c>
      <c r="V1233" s="3"/>
      <c r="W1233" s="3"/>
      <c r="X1233" s="3"/>
      <c r="Y1233" s="3"/>
      <c r="Z1233" s="3"/>
      <c r="AA1233" s="3"/>
      <c r="AB1233" s="3"/>
      <c r="AC1233" s="3"/>
      <c r="AG1233" s="3"/>
    </row>
    <row r="1234" spans="1:33" ht="15.75" customHeight="1">
      <c r="A1234" s="3">
        <v>20777</v>
      </c>
      <c r="B1234" s="3" t="s">
        <v>230</v>
      </c>
      <c r="C1234" s="3" t="s">
        <v>206</v>
      </c>
      <c r="D1234" s="3" t="s">
        <v>207</v>
      </c>
      <c r="E1234" s="3" t="s">
        <v>30</v>
      </c>
      <c r="F1234" s="3" t="s">
        <v>208</v>
      </c>
      <c r="G1234" s="3"/>
      <c r="H1234" s="3"/>
      <c r="I1234" s="4">
        <f t="shared" si="0"/>
        <v>0</v>
      </c>
      <c r="J1234" s="5">
        <f t="shared" si="1"/>
        <v>0</v>
      </c>
      <c r="K1234" s="5">
        <f t="shared" si="2"/>
        <v>0</v>
      </c>
      <c r="L1234" s="5">
        <f t="shared" si="3"/>
        <v>0</v>
      </c>
      <c r="M1234" s="5">
        <f t="shared" si="4"/>
        <v>0</v>
      </c>
      <c r="N1234" s="5">
        <f t="shared" si="5"/>
        <v>0</v>
      </c>
      <c r="O1234" s="3">
        <f t="shared" si="6"/>
        <v>0</v>
      </c>
      <c r="P1234" s="3">
        <f t="shared" si="34"/>
        <v>0</v>
      </c>
      <c r="V1234" s="3"/>
      <c r="W1234" s="3"/>
      <c r="X1234" s="3"/>
      <c r="Y1234" s="3"/>
      <c r="Z1234" s="3"/>
      <c r="AA1234" s="3"/>
      <c r="AB1234" s="3"/>
      <c r="AC1234" s="3"/>
      <c r="AG1234" s="3"/>
    </row>
    <row r="1235" spans="1:33" ht="15.75" customHeight="1">
      <c r="A1235" s="3">
        <v>20778</v>
      </c>
      <c r="B1235" s="3" t="s">
        <v>230</v>
      </c>
      <c r="C1235" s="3" t="s">
        <v>206</v>
      </c>
      <c r="D1235" s="3" t="s">
        <v>207</v>
      </c>
      <c r="E1235" s="3" t="s">
        <v>30</v>
      </c>
      <c r="F1235" s="3" t="s">
        <v>208</v>
      </c>
      <c r="G1235" s="3"/>
      <c r="H1235" s="3"/>
      <c r="I1235" s="4">
        <f t="shared" si="0"/>
        <v>0</v>
      </c>
      <c r="J1235" s="5">
        <f t="shared" si="1"/>
        <v>0</v>
      </c>
      <c r="K1235" s="5">
        <f t="shared" si="2"/>
        <v>0</v>
      </c>
      <c r="L1235" s="5">
        <f t="shared" si="3"/>
        <v>0</v>
      </c>
      <c r="M1235" s="5">
        <f t="shared" si="4"/>
        <v>0</v>
      </c>
      <c r="N1235" s="5">
        <f t="shared" si="5"/>
        <v>0</v>
      </c>
      <c r="O1235" s="3">
        <f t="shared" si="6"/>
        <v>0</v>
      </c>
      <c r="P1235" s="3">
        <f t="shared" si="34"/>
        <v>0</v>
      </c>
      <c r="V1235" s="3"/>
      <c r="W1235" s="3"/>
      <c r="X1235" s="3"/>
      <c r="Y1235" s="3"/>
      <c r="Z1235" s="3"/>
      <c r="AA1235" s="3"/>
      <c r="AB1235" s="3"/>
      <c r="AC1235" s="3"/>
      <c r="AG1235" s="3"/>
    </row>
    <row r="1236" spans="1:33" ht="15.75" customHeight="1">
      <c r="A1236" s="3">
        <v>20779</v>
      </c>
      <c r="B1236" s="3" t="s">
        <v>230</v>
      </c>
      <c r="C1236" s="3" t="s">
        <v>206</v>
      </c>
      <c r="D1236" s="3" t="s">
        <v>207</v>
      </c>
      <c r="E1236" s="3" t="s">
        <v>30</v>
      </c>
      <c r="F1236" s="3" t="s">
        <v>208</v>
      </c>
      <c r="G1236" s="3"/>
      <c r="H1236" s="3"/>
      <c r="I1236" s="4">
        <f t="shared" si="0"/>
        <v>0</v>
      </c>
      <c r="J1236" s="5">
        <f t="shared" si="1"/>
        <v>0</v>
      </c>
      <c r="K1236" s="5">
        <f t="shared" si="2"/>
        <v>0</v>
      </c>
      <c r="L1236" s="5">
        <f t="shared" si="3"/>
        <v>0</v>
      </c>
      <c r="M1236" s="5">
        <f t="shared" si="4"/>
        <v>0</v>
      </c>
      <c r="N1236" s="5">
        <f t="shared" si="5"/>
        <v>0</v>
      </c>
      <c r="O1236" s="3">
        <f t="shared" si="6"/>
        <v>0</v>
      </c>
      <c r="P1236" s="3">
        <f t="shared" si="34"/>
        <v>0</v>
      </c>
      <c r="V1236" s="3"/>
      <c r="W1236" s="3"/>
      <c r="X1236" s="3"/>
      <c r="Y1236" s="3"/>
      <c r="Z1236" s="3"/>
      <c r="AA1236" s="3"/>
      <c r="AB1236" s="3"/>
      <c r="AC1236" s="3"/>
      <c r="AG1236" s="3"/>
    </row>
    <row r="1237" spans="1:33" ht="15.75" customHeight="1">
      <c r="A1237" s="3">
        <v>20757</v>
      </c>
      <c r="B1237" s="3" t="s">
        <v>230</v>
      </c>
      <c r="C1237" s="3" t="s">
        <v>206</v>
      </c>
      <c r="D1237" s="3" t="s">
        <v>207</v>
      </c>
      <c r="E1237" s="3" t="s">
        <v>19</v>
      </c>
      <c r="F1237" s="3" t="s">
        <v>208</v>
      </c>
      <c r="G1237" s="3"/>
      <c r="H1237" s="3"/>
      <c r="I1237" s="4">
        <f t="shared" si="0"/>
        <v>0</v>
      </c>
      <c r="J1237" s="5">
        <f t="shared" si="1"/>
        <v>0</v>
      </c>
      <c r="K1237" s="5">
        <f t="shared" si="2"/>
        <v>0</v>
      </c>
      <c r="L1237" s="5">
        <f t="shared" si="3"/>
        <v>0</v>
      </c>
      <c r="M1237" s="5">
        <f t="shared" si="4"/>
        <v>0</v>
      </c>
      <c r="N1237" s="5">
        <f t="shared" si="5"/>
        <v>0</v>
      </c>
      <c r="O1237" s="3">
        <f t="shared" si="6"/>
        <v>0</v>
      </c>
      <c r="P1237" s="3">
        <f t="shared" si="34"/>
        <v>0</v>
      </c>
      <c r="V1237" s="3"/>
      <c r="W1237" s="3"/>
      <c r="X1237" s="3"/>
      <c r="Y1237" s="3"/>
      <c r="Z1237" s="3"/>
      <c r="AA1237" s="3"/>
      <c r="AB1237" s="3"/>
      <c r="AC1237" s="3"/>
      <c r="AG1237" s="3"/>
    </row>
    <row r="1238" spans="1:33" ht="15.75" customHeight="1">
      <c r="A1238" s="3">
        <v>1337</v>
      </c>
      <c r="B1238" s="3" t="s">
        <v>230</v>
      </c>
      <c r="C1238" s="3" t="s">
        <v>206</v>
      </c>
      <c r="D1238" s="3" t="s">
        <v>207</v>
      </c>
      <c r="E1238" s="3" t="s">
        <v>22</v>
      </c>
      <c r="F1238" s="3" t="s">
        <v>208</v>
      </c>
      <c r="G1238" s="3"/>
      <c r="H1238" s="3"/>
      <c r="I1238" s="4">
        <f t="shared" si="0"/>
        <v>0</v>
      </c>
      <c r="J1238" s="5">
        <f t="shared" si="1"/>
        <v>0</v>
      </c>
      <c r="K1238" s="5">
        <f t="shared" si="2"/>
        <v>0</v>
      </c>
      <c r="L1238" s="5">
        <f t="shared" si="3"/>
        <v>0</v>
      </c>
      <c r="M1238" s="5">
        <f t="shared" si="4"/>
        <v>0</v>
      </c>
      <c r="N1238" s="5">
        <f t="shared" si="5"/>
        <v>0</v>
      </c>
      <c r="O1238" s="3">
        <f t="shared" si="6"/>
        <v>0</v>
      </c>
      <c r="P1238" s="3">
        <f t="shared" si="34"/>
        <v>0</v>
      </c>
      <c r="V1238" s="3"/>
      <c r="W1238" s="3"/>
      <c r="X1238" s="3"/>
      <c r="Y1238" s="3"/>
      <c r="Z1238" s="3"/>
      <c r="AA1238" s="3"/>
      <c r="AB1238" s="3"/>
      <c r="AC1238" s="3"/>
      <c r="AG1238" s="3"/>
    </row>
    <row r="1239" spans="1:33" ht="15.75" customHeight="1">
      <c r="A1239" s="3">
        <v>1335</v>
      </c>
      <c r="B1239" s="3" t="s">
        <v>230</v>
      </c>
      <c r="C1239" s="3" t="s">
        <v>206</v>
      </c>
      <c r="D1239" s="3" t="s">
        <v>207</v>
      </c>
      <c r="E1239" s="3" t="s">
        <v>22</v>
      </c>
      <c r="F1239" s="3" t="s">
        <v>208</v>
      </c>
      <c r="G1239" s="3"/>
      <c r="H1239" s="3"/>
      <c r="I1239" s="4">
        <f t="shared" si="0"/>
        <v>0</v>
      </c>
      <c r="J1239" s="5">
        <f t="shared" si="1"/>
        <v>0</v>
      </c>
      <c r="K1239" s="5">
        <f t="shared" si="2"/>
        <v>0</v>
      </c>
      <c r="L1239" s="5">
        <f t="shared" si="3"/>
        <v>0</v>
      </c>
      <c r="M1239" s="5">
        <f t="shared" si="4"/>
        <v>0</v>
      </c>
      <c r="N1239" s="5">
        <f t="shared" si="5"/>
        <v>0</v>
      </c>
      <c r="O1239" s="3">
        <f t="shared" si="6"/>
        <v>0</v>
      </c>
      <c r="P1239" s="3">
        <f t="shared" si="34"/>
        <v>0</v>
      </c>
      <c r="V1239" s="3"/>
      <c r="W1239" s="3"/>
      <c r="X1239" s="3"/>
      <c r="Y1239" s="3"/>
      <c r="Z1239" s="3"/>
      <c r="AA1239" s="3"/>
      <c r="AB1239" s="3"/>
      <c r="AC1239" s="3"/>
      <c r="AG1239" s="3"/>
    </row>
    <row r="1240" spans="1:33" ht="15.75" customHeight="1">
      <c r="A1240" s="3">
        <v>20876</v>
      </c>
      <c r="B1240" s="3" t="s">
        <v>230</v>
      </c>
      <c r="C1240" s="3" t="s">
        <v>206</v>
      </c>
      <c r="D1240" s="3" t="s">
        <v>207</v>
      </c>
      <c r="E1240" s="3" t="s">
        <v>22</v>
      </c>
      <c r="F1240" s="3" t="s">
        <v>208</v>
      </c>
      <c r="G1240" s="2">
        <v>3.18</v>
      </c>
      <c r="H1240" s="2">
        <v>2.54</v>
      </c>
      <c r="I1240" s="4">
        <f t="shared" si="0"/>
        <v>1.2519660000000001</v>
      </c>
      <c r="J1240" s="5">
        <f t="shared" si="1"/>
        <v>8.3333335999999996</v>
      </c>
      <c r="K1240" s="5">
        <f t="shared" si="2"/>
        <v>3.2654560735695917</v>
      </c>
      <c r="L1240" s="5">
        <f t="shared" si="3"/>
        <v>3.9185472882835097</v>
      </c>
      <c r="M1240" s="5">
        <f t="shared" si="4"/>
        <v>2.8409467840055447</v>
      </c>
      <c r="N1240" s="5">
        <f t="shared" si="5"/>
        <v>1.4204733920027723</v>
      </c>
      <c r="O1240" s="3">
        <f t="shared" si="6"/>
        <v>5.2131373486501742</v>
      </c>
      <c r="P1240" s="3">
        <f t="shared" si="34"/>
        <v>2.3646393251097488</v>
      </c>
      <c r="V1240" s="3"/>
      <c r="W1240" s="3"/>
      <c r="X1240" s="3"/>
      <c r="Y1240" s="3"/>
      <c r="Z1240" s="3"/>
      <c r="AA1240" s="3"/>
      <c r="AB1240" s="3"/>
      <c r="AC1240" s="3"/>
      <c r="AG1240" s="3"/>
    </row>
    <row r="1241" spans="1:33" ht="15.75" customHeight="1">
      <c r="A1241" s="3">
        <v>20877</v>
      </c>
      <c r="B1241" s="3" t="s">
        <v>230</v>
      </c>
      <c r="C1241" s="3" t="s">
        <v>206</v>
      </c>
      <c r="D1241" s="3" t="s">
        <v>207</v>
      </c>
      <c r="E1241" s="3" t="s">
        <v>22</v>
      </c>
      <c r="F1241" s="3" t="s">
        <v>208</v>
      </c>
      <c r="G1241" s="2">
        <v>16.43</v>
      </c>
      <c r="H1241" s="2">
        <v>3.44</v>
      </c>
      <c r="I1241" s="4">
        <f t="shared" si="0"/>
        <v>6.4684910000000002</v>
      </c>
      <c r="J1241" s="5">
        <f t="shared" si="1"/>
        <v>11.2860896</v>
      </c>
      <c r="K1241" s="5">
        <f t="shared" si="2"/>
        <v>118.05637911471236</v>
      </c>
      <c r="L1241" s="5">
        <f t="shared" si="3"/>
        <v>141.66765493765482</v>
      </c>
      <c r="M1241" s="5">
        <f t="shared" si="4"/>
        <v>102.70904982979974</v>
      </c>
      <c r="N1241" s="5">
        <f t="shared" si="5"/>
        <v>51.354524914899869</v>
      </c>
      <c r="O1241" s="3">
        <f t="shared" si="6"/>
        <v>188.47110643768252</v>
      </c>
      <c r="P1241" s="3">
        <f t="shared" si="34"/>
        <v>85.48905584559067</v>
      </c>
      <c r="V1241" s="3"/>
      <c r="W1241" s="3"/>
      <c r="X1241" s="3"/>
      <c r="Y1241" s="3"/>
      <c r="Z1241" s="3"/>
      <c r="AA1241" s="3"/>
      <c r="AB1241" s="3"/>
      <c r="AC1241" s="3"/>
      <c r="AG1241" s="3"/>
    </row>
    <row r="1242" spans="1:33" ht="15.75" customHeight="1">
      <c r="A1242" s="3">
        <v>20878</v>
      </c>
      <c r="B1242" s="3" t="s">
        <v>230</v>
      </c>
      <c r="C1242" s="3" t="s">
        <v>206</v>
      </c>
      <c r="D1242" s="3" t="s">
        <v>207</v>
      </c>
      <c r="E1242" s="3" t="s">
        <v>22</v>
      </c>
      <c r="F1242" s="3" t="s">
        <v>208</v>
      </c>
      <c r="G1242" s="2">
        <v>31.83</v>
      </c>
      <c r="H1242" s="2">
        <v>3.82</v>
      </c>
      <c r="I1242" s="4">
        <f t="shared" si="0"/>
        <v>12.531471</v>
      </c>
      <c r="J1242" s="5">
        <f t="shared" si="1"/>
        <v>12.5328088</v>
      </c>
      <c r="K1242" s="5">
        <f t="shared" si="2"/>
        <v>492.03107210906251</v>
      </c>
      <c r="L1242" s="5">
        <f t="shared" si="3"/>
        <v>590.43728653087499</v>
      </c>
      <c r="M1242" s="5">
        <f t="shared" si="4"/>
        <v>428.06703273488438</v>
      </c>
      <c r="N1242" s="5">
        <f t="shared" si="5"/>
        <v>214.03351636744219</v>
      </c>
      <c r="O1242" s="3">
        <f t="shared" si="6"/>
        <v>785.50300506851283</v>
      </c>
      <c r="P1242" s="3">
        <f t="shared" si="34"/>
        <v>356.29816971114877</v>
      </c>
      <c r="V1242" s="3"/>
      <c r="W1242" s="3"/>
      <c r="X1242" s="3"/>
      <c r="Y1242" s="3"/>
      <c r="Z1242" s="3"/>
      <c r="AA1242" s="3"/>
      <c r="AB1242" s="3"/>
      <c r="AC1242" s="3"/>
      <c r="AG1242" s="3"/>
    </row>
    <row r="1243" spans="1:33" ht="15.75" customHeight="1">
      <c r="A1243" s="3">
        <v>1334</v>
      </c>
      <c r="B1243" s="3" t="s">
        <v>230</v>
      </c>
      <c r="C1243" s="3" t="s">
        <v>206</v>
      </c>
      <c r="D1243" s="3" t="s">
        <v>207</v>
      </c>
      <c r="E1243" s="3" t="s">
        <v>22</v>
      </c>
      <c r="F1243" s="3" t="s">
        <v>208</v>
      </c>
      <c r="G1243" s="3"/>
      <c r="H1243" s="3"/>
      <c r="I1243" s="4">
        <f t="shared" si="0"/>
        <v>0</v>
      </c>
      <c r="J1243" s="5">
        <f t="shared" si="1"/>
        <v>0</v>
      </c>
      <c r="K1243" s="5">
        <f t="shared" si="2"/>
        <v>0</v>
      </c>
      <c r="L1243" s="5">
        <f t="shared" si="3"/>
        <v>0</v>
      </c>
      <c r="M1243" s="5">
        <f t="shared" si="4"/>
        <v>0</v>
      </c>
      <c r="N1243" s="5">
        <f t="shared" si="5"/>
        <v>0</v>
      </c>
      <c r="O1243" s="3">
        <f t="shared" si="6"/>
        <v>0</v>
      </c>
      <c r="P1243" s="3">
        <f t="shared" si="34"/>
        <v>0</v>
      </c>
      <c r="V1243" s="3"/>
      <c r="W1243" s="3"/>
      <c r="X1243" s="3"/>
      <c r="Y1243" s="3"/>
      <c r="Z1243" s="3"/>
      <c r="AA1243" s="3"/>
      <c r="AB1243" s="3"/>
      <c r="AC1243" s="3"/>
      <c r="AG1243" s="3"/>
    </row>
    <row r="1244" spans="1:33" ht="15.75" customHeight="1">
      <c r="A1244" s="3">
        <v>20881</v>
      </c>
      <c r="B1244" s="3" t="s">
        <v>230</v>
      </c>
      <c r="C1244" s="3" t="s">
        <v>206</v>
      </c>
      <c r="D1244" s="3" t="s">
        <v>207</v>
      </c>
      <c r="E1244" s="3" t="s">
        <v>22</v>
      </c>
      <c r="F1244" s="3" t="s">
        <v>208</v>
      </c>
      <c r="G1244" s="2">
        <v>30.58</v>
      </c>
      <c r="H1244" s="2">
        <v>2.52</v>
      </c>
      <c r="I1244" s="4">
        <f t="shared" si="0"/>
        <v>12.039345999999998</v>
      </c>
      <c r="J1244" s="5">
        <f t="shared" si="1"/>
        <v>8.2677168000000005</v>
      </c>
      <c r="K1244" s="5">
        <f t="shared" si="2"/>
        <v>299.59281414031966</v>
      </c>
      <c r="L1244" s="5">
        <f t="shared" si="3"/>
        <v>359.51137696838356</v>
      </c>
      <c r="M1244" s="5">
        <f t="shared" si="4"/>
        <v>260.64574830207806</v>
      </c>
      <c r="N1244" s="5">
        <f t="shared" si="5"/>
        <v>130.32287415103903</v>
      </c>
      <c r="O1244" s="3">
        <f t="shared" si="6"/>
        <v>478.28494813431325</v>
      </c>
      <c r="P1244" s="3">
        <f t="shared" si="34"/>
        <v>216.94640315957022</v>
      </c>
      <c r="V1244" s="3"/>
      <c r="W1244" s="3"/>
      <c r="X1244" s="3"/>
      <c r="Y1244" s="3"/>
      <c r="Z1244" s="3"/>
      <c r="AA1244" s="3"/>
      <c r="AB1244" s="3"/>
      <c r="AC1244" s="3"/>
      <c r="AG1244" s="3"/>
    </row>
    <row r="1245" spans="1:33" ht="15.75" customHeight="1">
      <c r="A1245" s="3">
        <v>20883</v>
      </c>
      <c r="B1245" s="3" t="s">
        <v>230</v>
      </c>
      <c r="C1245" s="3" t="s">
        <v>206</v>
      </c>
      <c r="D1245" s="3" t="s">
        <v>207</v>
      </c>
      <c r="E1245" s="3" t="s">
        <v>22</v>
      </c>
      <c r="F1245" s="3" t="s">
        <v>208</v>
      </c>
      <c r="G1245" s="2">
        <v>9.4</v>
      </c>
      <c r="H1245" s="2">
        <v>3.27</v>
      </c>
      <c r="I1245" s="4">
        <f t="shared" si="0"/>
        <v>3.70078</v>
      </c>
      <c r="J1245" s="5">
        <f t="shared" si="1"/>
        <v>10.728346800000001</v>
      </c>
      <c r="K1245" s="5">
        <f t="shared" si="2"/>
        <v>36.733249559213952</v>
      </c>
      <c r="L1245" s="5">
        <f t="shared" si="3"/>
        <v>44.079899471056741</v>
      </c>
      <c r="M1245" s="5">
        <f t="shared" si="4"/>
        <v>31.957927116516135</v>
      </c>
      <c r="N1245" s="5">
        <f t="shared" si="5"/>
        <v>15.978963558258068</v>
      </c>
      <c r="O1245" s="3">
        <f t="shared" si="6"/>
        <v>58.64279625880711</v>
      </c>
      <c r="P1245" s="3">
        <f t="shared" si="34"/>
        <v>26.599924938459452</v>
      </c>
      <c r="V1245" s="3"/>
      <c r="W1245" s="3"/>
      <c r="X1245" s="3"/>
      <c r="Y1245" s="3"/>
      <c r="Z1245" s="3"/>
      <c r="AA1245" s="3"/>
      <c r="AB1245" s="3"/>
      <c r="AC1245" s="3"/>
      <c r="AG1245" s="3"/>
    </row>
    <row r="1246" spans="1:33" ht="15.75" customHeight="1">
      <c r="A1246" s="3">
        <v>20760</v>
      </c>
      <c r="B1246" s="3" t="s">
        <v>230</v>
      </c>
      <c r="C1246" s="3" t="s">
        <v>206</v>
      </c>
      <c r="D1246" s="3" t="s">
        <v>207</v>
      </c>
      <c r="E1246" s="3" t="s">
        <v>19</v>
      </c>
      <c r="F1246" s="3" t="s">
        <v>208</v>
      </c>
      <c r="G1246" s="3"/>
      <c r="H1246" s="3"/>
      <c r="I1246" s="4">
        <f t="shared" si="0"/>
        <v>0</v>
      </c>
      <c r="J1246" s="5">
        <f t="shared" si="1"/>
        <v>0</v>
      </c>
      <c r="K1246" s="5">
        <f t="shared" si="2"/>
        <v>0</v>
      </c>
      <c r="L1246" s="5">
        <f t="shared" si="3"/>
        <v>0</v>
      </c>
      <c r="M1246" s="5">
        <f t="shared" si="4"/>
        <v>0</v>
      </c>
      <c r="N1246" s="5">
        <f t="shared" si="5"/>
        <v>0</v>
      </c>
      <c r="O1246" s="3">
        <f t="shared" si="6"/>
        <v>0</v>
      </c>
      <c r="P1246" s="3">
        <f t="shared" si="34"/>
        <v>0</v>
      </c>
      <c r="V1246" s="3"/>
      <c r="W1246" s="3"/>
      <c r="X1246" s="3"/>
      <c r="Y1246" s="3"/>
      <c r="Z1246" s="3"/>
      <c r="AA1246" s="3"/>
      <c r="AB1246" s="3"/>
      <c r="AC1246" s="3"/>
      <c r="AG1246" s="3"/>
    </row>
    <row r="1247" spans="1:33" ht="15.75" customHeight="1">
      <c r="A1247" s="3">
        <v>1333</v>
      </c>
      <c r="B1247" s="3" t="s">
        <v>230</v>
      </c>
      <c r="C1247" s="3" t="s">
        <v>206</v>
      </c>
      <c r="D1247" s="3" t="s">
        <v>207</v>
      </c>
      <c r="E1247" s="3" t="s">
        <v>22</v>
      </c>
      <c r="F1247" s="3" t="s">
        <v>208</v>
      </c>
      <c r="G1247" s="3"/>
      <c r="H1247" s="3"/>
      <c r="I1247" s="4">
        <f t="shared" si="0"/>
        <v>0</v>
      </c>
      <c r="J1247" s="5">
        <f t="shared" si="1"/>
        <v>0</v>
      </c>
      <c r="K1247" s="5">
        <f t="shared" si="2"/>
        <v>0</v>
      </c>
      <c r="L1247" s="5">
        <f t="shared" si="3"/>
        <v>0</v>
      </c>
      <c r="M1247" s="5">
        <f t="shared" si="4"/>
        <v>0</v>
      </c>
      <c r="N1247" s="5">
        <f t="shared" si="5"/>
        <v>0</v>
      </c>
      <c r="O1247" s="3">
        <f t="shared" si="6"/>
        <v>0</v>
      </c>
      <c r="P1247" s="3">
        <f t="shared" si="34"/>
        <v>0</v>
      </c>
      <c r="V1247" s="3"/>
      <c r="W1247" s="3"/>
      <c r="X1247" s="3"/>
      <c r="Y1247" s="3"/>
      <c r="Z1247" s="3"/>
      <c r="AA1247" s="3"/>
      <c r="AB1247" s="3"/>
      <c r="AC1247" s="3"/>
      <c r="AG1247" s="3"/>
    </row>
    <row r="1248" spans="1:33" ht="15.75" customHeight="1">
      <c r="A1248" s="3">
        <v>1332</v>
      </c>
      <c r="B1248" s="3" t="s">
        <v>230</v>
      </c>
      <c r="C1248" s="3" t="s">
        <v>206</v>
      </c>
      <c r="D1248" s="3" t="s">
        <v>207</v>
      </c>
      <c r="E1248" s="3" t="s">
        <v>22</v>
      </c>
      <c r="F1248" s="3" t="s">
        <v>208</v>
      </c>
      <c r="G1248" s="3"/>
      <c r="H1248" s="3"/>
      <c r="I1248" s="4">
        <f t="shared" si="0"/>
        <v>0</v>
      </c>
      <c r="J1248" s="5">
        <f t="shared" si="1"/>
        <v>0</v>
      </c>
      <c r="K1248" s="5">
        <f t="shared" si="2"/>
        <v>0</v>
      </c>
      <c r="L1248" s="5">
        <f t="shared" si="3"/>
        <v>0</v>
      </c>
      <c r="M1248" s="5">
        <f t="shared" si="4"/>
        <v>0</v>
      </c>
      <c r="N1248" s="5">
        <f t="shared" si="5"/>
        <v>0</v>
      </c>
      <c r="O1248" s="3">
        <f t="shared" si="6"/>
        <v>0</v>
      </c>
      <c r="P1248" s="3">
        <f t="shared" si="34"/>
        <v>0</v>
      </c>
      <c r="V1248" s="3"/>
      <c r="W1248" s="3"/>
      <c r="X1248" s="3"/>
      <c r="Y1248" s="3"/>
      <c r="Z1248" s="3"/>
      <c r="AA1248" s="3"/>
      <c r="AB1248" s="3"/>
      <c r="AC1248" s="3"/>
      <c r="AG1248" s="3"/>
    </row>
    <row r="1249" spans="1:33" ht="15.75" customHeight="1">
      <c r="A1249" s="3">
        <v>1331</v>
      </c>
      <c r="B1249" s="3" t="s">
        <v>230</v>
      </c>
      <c r="C1249" s="3" t="s">
        <v>206</v>
      </c>
      <c r="D1249" s="3" t="s">
        <v>207</v>
      </c>
      <c r="E1249" s="3" t="s">
        <v>22</v>
      </c>
      <c r="F1249" s="3" t="s">
        <v>208</v>
      </c>
      <c r="G1249" s="2">
        <v>8.9600000000000009</v>
      </c>
      <c r="H1249" s="2">
        <v>3.65</v>
      </c>
      <c r="I1249" s="4">
        <f t="shared" si="0"/>
        <v>3.5275520000000005</v>
      </c>
      <c r="J1249" s="5">
        <f t="shared" si="1"/>
        <v>11.975066</v>
      </c>
      <c r="K1249" s="5">
        <f t="shared" si="2"/>
        <v>37.253302013438969</v>
      </c>
      <c r="L1249" s="5">
        <f t="shared" si="3"/>
        <v>44.703962416126764</v>
      </c>
      <c r="M1249" s="5">
        <f t="shared" si="4"/>
        <v>32.410372751691902</v>
      </c>
      <c r="N1249" s="5">
        <f t="shared" si="5"/>
        <v>16.205186375845951</v>
      </c>
      <c r="O1249" s="3">
        <f t="shared" si="6"/>
        <v>59.473033999354641</v>
      </c>
      <c r="P1249" s="3">
        <f t="shared" si="34"/>
        <v>26.976514442857852</v>
      </c>
      <c r="V1249" s="3"/>
      <c r="W1249" s="3"/>
      <c r="X1249" s="3"/>
      <c r="Y1249" s="3"/>
      <c r="Z1249" s="3"/>
      <c r="AA1249" s="3"/>
      <c r="AB1249" s="3"/>
      <c r="AC1249" s="3"/>
      <c r="AG1249" s="3"/>
    </row>
    <row r="1250" spans="1:33" ht="15.75" customHeight="1">
      <c r="A1250" s="3">
        <v>1330</v>
      </c>
      <c r="B1250" s="3" t="s">
        <v>230</v>
      </c>
      <c r="C1250" s="3" t="s">
        <v>206</v>
      </c>
      <c r="D1250" s="3" t="s">
        <v>207</v>
      </c>
      <c r="E1250" s="3" t="s">
        <v>22</v>
      </c>
      <c r="F1250" s="3" t="s">
        <v>208</v>
      </c>
      <c r="G1250" s="2">
        <v>11.21</v>
      </c>
      <c r="H1250" s="2">
        <v>4.3099999999999996</v>
      </c>
      <c r="I1250" s="4">
        <f t="shared" si="0"/>
        <v>4.4133770000000005</v>
      </c>
      <c r="J1250" s="5">
        <f t="shared" si="1"/>
        <v>14.140420399999998</v>
      </c>
      <c r="K1250" s="5">
        <f t="shared" si="2"/>
        <v>68.856411410422822</v>
      </c>
      <c r="L1250" s="5">
        <f t="shared" si="3"/>
        <v>82.627693692507378</v>
      </c>
      <c r="M1250" s="5">
        <f t="shared" si="4"/>
        <v>59.90507792706785</v>
      </c>
      <c r="N1250" s="5">
        <f t="shared" si="5"/>
        <v>29.952538963533925</v>
      </c>
      <c r="O1250" s="3">
        <f t="shared" si="6"/>
        <v>109.9258179961695</v>
      </c>
      <c r="P1250" s="3">
        <f t="shared" si="34"/>
        <v>49.861512309071173</v>
      </c>
      <c r="V1250" s="3"/>
      <c r="W1250" s="3"/>
      <c r="X1250" s="3"/>
      <c r="Y1250" s="3"/>
      <c r="Z1250" s="3"/>
      <c r="AA1250" s="3"/>
      <c r="AB1250" s="3"/>
      <c r="AC1250" s="3"/>
      <c r="AG1250" s="3"/>
    </row>
    <row r="1251" spans="1:33" ht="15.75" customHeight="1">
      <c r="A1251" s="3">
        <v>1329</v>
      </c>
      <c r="B1251" s="3" t="s">
        <v>230</v>
      </c>
      <c r="C1251" s="3" t="s">
        <v>206</v>
      </c>
      <c r="D1251" s="3" t="s">
        <v>207</v>
      </c>
      <c r="E1251" s="3" t="s">
        <v>22</v>
      </c>
      <c r="F1251" s="3" t="s">
        <v>208</v>
      </c>
      <c r="G1251" s="2">
        <v>24.57</v>
      </c>
      <c r="H1251" s="2">
        <v>6.59</v>
      </c>
      <c r="I1251" s="4">
        <f t="shared" si="0"/>
        <v>9.6732089999999999</v>
      </c>
      <c r="J1251" s="5">
        <f t="shared" si="1"/>
        <v>21.6207356</v>
      </c>
      <c r="K1251" s="5">
        <f t="shared" si="2"/>
        <v>505.76831329508241</v>
      </c>
      <c r="L1251" s="5">
        <f t="shared" si="3"/>
        <v>606.92197595409891</v>
      </c>
      <c r="M1251" s="5">
        <f t="shared" si="4"/>
        <v>440.01843256672169</v>
      </c>
      <c r="N1251" s="5">
        <f t="shared" si="5"/>
        <v>220.00921628336084</v>
      </c>
      <c r="O1251" s="3">
        <f t="shared" si="6"/>
        <v>807.43382375993428</v>
      </c>
      <c r="P1251" s="3">
        <f t="shared" si="34"/>
        <v>366.2458217374309</v>
      </c>
      <c r="V1251" s="3"/>
      <c r="W1251" s="3"/>
      <c r="X1251" s="3"/>
      <c r="Y1251" s="3"/>
      <c r="Z1251" s="3"/>
      <c r="AA1251" s="3"/>
      <c r="AB1251" s="3"/>
      <c r="AC1251" s="3"/>
      <c r="AG1251" s="3"/>
    </row>
    <row r="1252" spans="1:33" ht="15.75" customHeight="1">
      <c r="A1252" s="3">
        <v>20765</v>
      </c>
      <c r="B1252" s="3" t="s">
        <v>230</v>
      </c>
      <c r="C1252" s="3" t="s">
        <v>206</v>
      </c>
      <c r="D1252" s="3" t="s">
        <v>207</v>
      </c>
      <c r="E1252" s="3" t="s">
        <v>19</v>
      </c>
      <c r="F1252" s="3" t="s">
        <v>208</v>
      </c>
      <c r="G1252" s="3"/>
      <c r="H1252" s="3"/>
      <c r="I1252" s="4">
        <f t="shared" si="0"/>
        <v>0</v>
      </c>
      <c r="J1252" s="5">
        <f t="shared" si="1"/>
        <v>0</v>
      </c>
      <c r="K1252" s="5">
        <f t="shared" si="2"/>
        <v>0</v>
      </c>
      <c r="L1252" s="5">
        <f t="shared" si="3"/>
        <v>0</v>
      </c>
      <c r="M1252" s="5">
        <f t="shared" si="4"/>
        <v>0</v>
      </c>
      <c r="N1252" s="5">
        <f t="shared" si="5"/>
        <v>0</v>
      </c>
      <c r="O1252" s="3">
        <f t="shared" si="6"/>
        <v>0</v>
      </c>
      <c r="P1252" s="3">
        <f t="shared" si="34"/>
        <v>0</v>
      </c>
      <c r="V1252" s="3"/>
      <c r="W1252" s="3"/>
      <c r="X1252" s="3"/>
      <c r="Y1252" s="3"/>
      <c r="Z1252" s="3"/>
      <c r="AA1252" s="3"/>
      <c r="AB1252" s="3"/>
      <c r="AC1252" s="3"/>
      <c r="AG1252" s="3"/>
    </row>
    <row r="1253" spans="1:33" ht="15.75" customHeight="1">
      <c r="A1253" s="3">
        <v>20766</v>
      </c>
      <c r="B1253" s="3" t="s">
        <v>230</v>
      </c>
      <c r="C1253" s="3" t="s">
        <v>206</v>
      </c>
      <c r="D1253" s="3" t="s">
        <v>207</v>
      </c>
      <c r="E1253" s="3" t="s">
        <v>19</v>
      </c>
      <c r="F1253" s="3" t="s">
        <v>208</v>
      </c>
      <c r="G1253" s="3"/>
      <c r="H1253" s="3"/>
      <c r="I1253" s="4">
        <f t="shared" si="0"/>
        <v>0</v>
      </c>
      <c r="J1253" s="5">
        <f t="shared" si="1"/>
        <v>0</v>
      </c>
      <c r="K1253" s="5">
        <f t="shared" si="2"/>
        <v>0</v>
      </c>
      <c r="L1253" s="5">
        <f t="shared" si="3"/>
        <v>0</v>
      </c>
      <c r="M1253" s="5">
        <f t="shared" si="4"/>
        <v>0</v>
      </c>
      <c r="N1253" s="5">
        <f t="shared" si="5"/>
        <v>0</v>
      </c>
      <c r="O1253" s="3">
        <f t="shared" si="6"/>
        <v>0</v>
      </c>
      <c r="P1253" s="3">
        <f t="shared" si="34"/>
        <v>0</v>
      </c>
      <c r="V1253" s="3"/>
      <c r="W1253" s="3"/>
      <c r="X1253" s="3"/>
      <c r="Y1253" s="3"/>
      <c r="Z1253" s="3"/>
      <c r="AA1253" s="3"/>
      <c r="AB1253" s="3"/>
      <c r="AC1253" s="3"/>
      <c r="AG1253" s="3"/>
    </row>
    <row r="1254" spans="1:33" ht="15.75" customHeight="1">
      <c r="A1254" s="3">
        <v>1326</v>
      </c>
      <c r="B1254" s="3" t="s">
        <v>230</v>
      </c>
      <c r="C1254" s="3" t="s">
        <v>206</v>
      </c>
      <c r="D1254" s="3" t="s">
        <v>207</v>
      </c>
      <c r="E1254" s="3" t="s">
        <v>22</v>
      </c>
      <c r="F1254" s="3" t="s">
        <v>208</v>
      </c>
      <c r="G1254" s="3"/>
      <c r="H1254" s="3"/>
      <c r="I1254" s="4">
        <f t="shared" si="0"/>
        <v>0</v>
      </c>
      <c r="J1254" s="5">
        <f t="shared" si="1"/>
        <v>0</v>
      </c>
      <c r="K1254" s="5">
        <f t="shared" si="2"/>
        <v>0</v>
      </c>
      <c r="L1254" s="5">
        <f t="shared" si="3"/>
        <v>0</v>
      </c>
      <c r="M1254" s="5">
        <f t="shared" si="4"/>
        <v>0</v>
      </c>
      <c r="N1254" s="5">
        <f t="shared" si="5"/>
        <v>0</v>
      </c>
      <c r="O1254" s="3">
        <f t="shared" si="6"/>
        <v>0</v>
      </c>
      <c r="P1254" s="3">
        <f t="shared" si="34"/>
        <v>0</v>
      </c>
      <c r="V1254" s="3"/>
      <c r="W1254" s="3"/>
      <c r="X1254" s="3"/>
      <c r="Y1254" s="3"/>
      <c r="Z1254" s="3"/>
      <c r="AA1254" s="3"/>
      <c r="AB1254" s="3"/>
      <c r="AC1254" s="3"/>
      <c r="AG1254" s="3"/>
    </row>
    <row r="1255" spans="1:33" ht="15.75" customHeight="1">
      <c r="A1255" s="3">
        <v>1325</v>
      </c>
      <c r="B1255" s="3" t="s">
        <v>230</v>
      </c>
      <c r="C1255" s="3" t="s">
        <v>206</v>
      </c>
      <c r="D1255" s="3" t="s">
        <v>207</v>
      </c>
      <c r="E1255" s="3" t="s">
        <v>22</v>
      </c>
      <c r="F1255" s="3" t="s">
        <v>208</v>
      </c>
      <c r="G1255" s="3"/>
      <c r="H1255" s="3"/>
      <c r="I1255" s="4">
        <f t="shared" si="0"/>
        <v>0</v>
      </c>
      <c r="J1255" s="5">
        <f t="shared" si="1"/>
        <v>0</v>
      </c>
      <c r="K1255" s="5">
        <f t="shared" si="2"/>
        <v>0</v>
      </c>
      <c r="L1255" s="5">
        <f t="shared" si="3"/>
        <v>0</v>
      </c>
      <c r="M1255" s="5">
        <f t="shared" si="4"/>
        <v>0</v>
      </c>
      <c r="N1255" s="5">
        <f t="shared" si="5"/>
        <v>0</v>
      </c>
      <c r="O1255" s="3">
        <f t="shared" si="6"/>
        <v>0</v>
      </c>
      <c r="P1255" s="3">
        <f t="shared" si="34"/>
        <v>0</v>
      </c>
      <c r="V1255" s="3"/>
      <c r="W1255" s="3"/>
      <c r="X1255" s="3"/>
      <c r="Y1255" s="3"/>
      <c r="Z1255" s="3"/>
      <c r="AA1255" s="3"/>
      <c r="AB1255" s="3"/>
      <c r="AC1255" s="3"/>
      <c r="AG1255" s="3"/>
    </row>
    <row r="1256" spans="1:33" ht="15.75" customHeight="1">
      <c r="A1256" s="3">
        <v>4175</v>
      </c>
      <c r="B1256" s="3" t="s">
        <v>230</v>
      </c>
      <c r="C1256" s="3" t="s">
        <v>206</v>
      </c>
      <c r="D1256" s="3" t="s">
        <v>207</v>
      </c>
      <c r="E1256" s="3" t="s">
        <v>22</v>
      </c>
      <c r="F1256" s="3" t="s">
        <v>208</v>
      </c>
      <c r="G1256" s="3"/>
      <c r="H1256" s="3"/>
      <c r="I1256" s="4">
        <f t="shared" si="0"/>
        <v>0</v>
      </c>
      <c r="J1256" s="5">
        <f t="shared" si="1"/>
        <v>0</v>
      </c>
      <c r="K1256" s="5">
        <f t="shared" si="2"/>
        <v>0</v>
      </c>
      <c r="L1256" s="5">
        <f t="shared" si="3"/>
        <v>0</v>
      </c>
      <c r="M1256" s="5">
        <f t="shared" si="4"/>
        <v>0</v>
      </c>
      <c r="N1256" s="5">
        <f t="shared" si="5"/>
        <v>0</v>
      </c>
      <c r="O1256" s="3">
        <f t="shared" si="6"/>
        <v>0</v>
      </c>
      <c r="P1256" s="3">
        <f t="shared" si="34"/>
        <v>0</v>
      </c>
      <c r="V1256" s="3"/>
      <c r="W1256" s="3"/>
      <c r="X1256" s="3"/>
      <c r="Y1256" s="3"/>
      <c r="Z1256" s="3"/>
      <c r="AA1256" s="3"/>
      <c r="AB1256" s="3"/>
      <c r="AC1256" s="3"/>
      <c r="AG1256" s="3"/>
    </row>
    <row r="1257" spans="1:33" ht="15.75" customHeight="1">
      <c r="A1257" s="3">
        <v>4191</v>
      </c>
      <c r="B1257" s="3" t="s">
        <v>230</v>
      </c>
      <c r="C1257" s="3" t="s">
        <v>206</v>
      </c>
      <c r="D1257" s="3" t="s">
        <v>207</v>
      </c>
      <c r="E1257" s="3" t="s">
        <v>30</v>
      </c>
      <c r="F1257" s="3" t="s">
        <v>208</v>
      </c>
      <c r="G1257" s="2">
        <v>16.87</v>
      </c>
      <c r="H1257" s="2">
        <v>4.41</v>
      </c>
      <c r="I1257" s="4">
        <f t="shared" si="0"/>
        <v>6.6417190000000002</v>
      </c>
      <c r="J1257" s="5">
        <f t="shared" si="1"/>
        <v>14.4685044</v>
      </c>
      <c r="K1257" s="5">
        <f t="shared" si="2"/>
        <v>159.56022649911773</v>
      </c>
      <c r="L1257" s="5">
        <f t="shared" si="3"/>
        <v>191.47227179894128</v>
      </c>
      <c r="M1257" s="5">
        <f t="shared" si="4"/>
        <v>138.81739705423243</v>
      </c>
      <c r="N1257" s="5">
        <f t="shared" si="5"/>
        <v>69.408698527116215</v>
      </c>
      <c r="O1257" s="3">
        <f t="shared" si="6"/>
        <v>254.72992359451649</v>
      </c>
      <c r="P1257" s="3">
        <f t="shared" si="34"/>
        <v>115.54354975315566</v>
      </c>
      <c r="V1257" s="3"/>
      <c r="W1257" s="3"/>
      <c r="X1257" s="3"/>
      <c r="Y1257" s="3"/>
      <c r="Z1257" s="3"/>
      <c r="AA1257" s="3"/>
      <c r="AB1257" s="3"/>
      <c r="AC1257" s="3"/>
      <c r="AG1257" s="3"/>
    </row>
    <row r="1258" spans="1:33" ht="15.75" customHeight="1">
      <c r="A1258" s="3">
        <v>6201</v>
      </c>
      <c r="B1258" s="3" t="s">
        <v>230</v>
      </c>
      <c r="C1258" s="3" t="s">
        <v>227</v>
      </c>
      <c r="D1258" s="3" t="s">
        <v>228</v>
      </c>
      <c r="E1258" s="3" t="s">
        <v>22</v>
      </c>
      <c r="F1258" s="3" t="s">
        <v>229</v>
      </c>
      <c r="G1258" s="2">
        <v>23.12</v>
      </c>
      <c r="H1258" s="2">
        <v>6.9</v>
      </c>
      <c r="I1258" s="4">
        <f t="shared" si="0"/>
        <v>9.1023440000000004</v>
      </c>
      <c r="J1258" s="5">
        <f t="shared" si="1"/>
        <v>22.637796000000002</v>
      </c>
      <c r="K1258" s="5">
        <f t="shared" si="2"/>
        <v>468.90043940681363</v>
      </c>
      <c r="L1258" s="5">
        <f t="shared" si="3"/>
        <v>562.68052728817634</v>
      </c>
      <c r="M1258" s="5">
        <f t="shared" si="4"/>
        <v>407.9433822839278</v>
      </c>
      <c r="N1258" s="5">
        <f t="shared" si="5"/>
        <v>203.9716911419639</v>
      </c>
      <c r="O1258" s="3">
        <f t="shared" si="6"/>
        <v>748.57610649100752</v>
      </c>
      <c r="P1258" s="3">
        <f t="shared" si="34"/>
        <v>339.54841026862852</v>
      </c>
      <c r="V1258" s="3"/>
      <c r="W1258" s="3"/>
      <c r="X1258" s="3"/>
      <c r="Y1258" s="3"/>
      <c r="Z1258" s="3"/>
      <c r="AA1258" s="3"/>
      <c r="AB1258" s="3"/>
      <c r="AC1258" s="3"/>
      <c r="AG1258" s="3"/>
    </row>
    <row r="1259" spans="1:33" ht="15.75" customHeight="1">
      <c r="A1259" s="3">
        <v>6200</v>
      </c>
      <c r="B1259" s="3" t="s">
        <v>230</v>
      </c>
      <c r="C1259" s="3" t="s">
        <v>227</v>
      </c>
      <c r="D1259" s="3" t="s">
        <v>228</v>
      </c>
      <c r="E1259" s="3" t="s">
        <v>30</v>
      </c>
      <c r="F1259" s="3" t="s">
        <v>229</v>
      </c>
      <c r="G1259" s="2">
        <v>16.309999999999999</v>
      </c>
      <c r="H1259" s="2">
        <v>6.6</v>
      </c>
      <c r="I1259" s="4">
        <f t="shared" si="0"/>
        <v>6.4212469999999993</v>
      </c>
      <c r="J1259" s="5">
        <f t="shared" si="1"/>
        <v>21.653544</v>
      </c>
      <c r="K1259" s="5">
        <f t="shared" si="2"/>
        <v>223.20696746993517</v>
      </c>
      <c r="L1259" s="5">
        <f t="shared" si="3"/>
        <v>267.84836096392218</v>
      </c>
      <c r="M1259" s="5">
        <f t="shared" si="4"/>
        <v>194.19006169884358</v>
      </c>
      <c r="N1259" s="5">
        <f t="shared" si="5"/>
        <v>97.095030849421789</v>
      </c>
      <c r="O1259" s="3">
        <f t="shared" si="6"/>
        <v>356.33876321737796</v>
      </c>
      <c r="P1259" s="3">
        <f t="shared" si="34"/>
        <v>161.6325441306393</v>
      </c>
      <c r="V1259" s="3"/>
      <c r="W1259" s="3"/>
      <c r="X1259" s="3"/>
      <c r="Y1259" s="3"/>
      <c r="Z1259" s="3"/>
      <c r="AA1259" s="3"/>
      <c r="AB1259" s="3"/>
      <c r="AC1259" s="3"/>
      <c r="AG1259" s="3"/>
    </row>
    <row r="1260" spans="1:33" ht="15.75" customHeight="1">
      <c r="A1260" s="3">
        <v>6208</v>
      </c>
      <c r="B1260" s="3" t="s">
        <v>230</v>
      </c>
      <c r="C1260" s="3" t="s">
        <v>227</v>
      </c>
      <c r="D1260" s="3" t="s">
        <v>228</v>
      </c>
      <c r="E1260" s="3" t="s">
        <v>30</v>
      </c>
      <c r="F1260" s="3" t="s">
        <v>229</v>
      </c>
      <c r="G1260" s="3"/>
      <c r="H1260" s="3"/>
      <c r="I1260" s="4">
        <f t="shared" si="0"/>
        <v>0</v>
      </c>
      <c r="J1260" s="5">
        <f t="shared" si="1"/>
        <v>0</v>
      </c>
      <c r="K1260" s="5">
        <f t="shared" si="2"/>
        <v>0</v>
      </c>
      <c r="L1260" s="5">
        <f t="shared" si="3"/>
        <v>0</v>
      </c>
      <c r="M1260" s="5">
        <f t="shared" si="4"/>
        <v>0</v>
      </c>
      <c r="N1260" s="5">
        <f t="shared" si="5"/>
        <v>0</v>
      </c>
      <c r="O1260" s="3">
        <f t="shared" si="6"/>
        <v>0</v>
      </c>
      <c r="P1260" s="3">
        <f t="shared" si="34"/>
        <v>0</v>
      </c>
      <c r="V1260" s="3"/>
      <c r="W1260" s="3"/>
      <c r="X1260" s="3"/>
      <c r="Y1260" s="3"/>
      <c r="Z1260" s="3"/>
      <c r="AA1260" s="3"/>
      <c r="AB1260" s="3"/>
      <c r="AC1260" s="3"/>
      <c r="AG1260" s="3"/>
    </row>
    <row r="1261" spans="1:33" ht="15.75" customHeight="1">
      <c r="A1261" s="3">
        <v>6211</v>
      </c>
      <c r="B1261" s="3" t="s">
        <v>230</v>
      </c>
      <c r="C1261" s="3" t="s">
        <v>227</v>
      </c>
      <c r="D1261" s="3" t="s">
        <v>228</v>
      </c>
      <c r="E1261" s="3" t="s">
        <v>30</v>
      </c>
      <c r="F1261" s="3" t="s">
        <v>229</v>
      </c>
      <c r="G1261" s="3"/>
      <c r="H1261" s="3"/>
      <c r="I1261" s="4">
        <f t="shared" si="0"/>
        <v>0</v>
      </c>
      <c r="J1261" s="5">
        <f t="shared" si="1"/>
        <v>0</v>
      </c>
      <c r="K1261" s="5">
        <f t="shared" si="2"/>
        <v>0</v>
      </c>
      <c r="L1261" s="5">
        <f t="shared" si="3"/>
        <v>0</v>
      </c>
      <c r="M1261" s="5">
        <f t="shared" si="4"/>
        <v>0</v>
      </c>
      <c r="N1261" s="5">
        <f t="shared" si="5"/>
        <v>0</v>
      </c>
      <c r="O1261" s="3">
        <f t="shared" si="6"/>
        <v>0</v>
      </c>
      <c r="P1261" s="3">
        <f t="shared" si="34"/>
        <v>0</v>
      </c>
      <c r="V1261" s="3"/>
      <c r="W1261" s="3"/>
      <c r="X1261" s="3"/>
      <c r="Y1261" s="3"/>
      <c r="Z1261" s="3"/>
      <c r="AA1261" s="3"/>
      <c r="AB1261" s="3"/>
      <c r="AC1261" s="3"/>
      <c r="AG1261" s="3"/>
    </row>
    <row r="1262" spans="1:33" ht="15.75" customHeight="1">
      <c r="A1262" s="3">
        <v>6207</v>
      </c>
      <c r="B1262" s="3" t="s">
        <v>230</v>
      </c>
      <c r="C1262" s="3" t="s">
        <v>227</v>
      </c>
      <c r="D1262" s="3" t="s">
        <v>228</v>
      </c>
      <c r="E1262" s="3" t="s">
        <v>30</v>
      </c>
      <c r="F1262" s="3" t="s">
        <v>229</v>
      </c>
      <c r="G1262" s="2">
        <v>11.29</v>
      </c>
      <c r="H1262" s="2">
        <v>3.7</v>
      </c>
      <c r="I1262" s="4">
        <f t="shared" si="0"/>
        <v>4.4448729999999994</v>
      </c>
      <c r="J1262" s="5">
        <f t="shared" si="1"/>
        <v>12.139108</v>
      </c>
      <c r="K1262" s="5">
        <f t="shared" si="2"/>
        <v>59.957773530096595</v>
      </c>
      <c r="L1262" s="5">
        <f t="shared" si="3"/>
        <v>71.949328236115917</v>
      </c>
      <c r="M1262" s="5">
        <f t="shared" si="4"/>
        <v>52.163262971184039</v>
      </c>
      <c r="N1262" s="5">
        <f t="shared" si="5"/>
        <v>26.08163148559202</v>
      </c>
      <c r="O1262" s="3">
        <f t="shared" si="6"/>
        <v>95.719587552122704</v>
      </c>
      <c r="P1262" s="3">
        <f t="shared" si="34"/>
        <v>43.417674573189835</v>
      </c>
      <c r="V1262" s="3"/>
      <c r="W1262" s="3"/>
      <c r="X1262" s="3"/>
      <c r="Y1262" s="3"/>
      <c r="Z1262" s="3"/>
      <c r="AA1262" s="3"/>
      <c r="AB1262" s="3"/>
      <c r="AC1262" s="3"/>
      <c r="AG1262" s="3"/>
    </row>
    <row r="1263" spans="1:33" ht="15.75" customHeight="1">
      <c r="A1263" s="3">
        <v>6205</v>
      </c>
      <c r="B1263" s="3" t="s">
        <v>230</v>
      </c>
      <c r="C1263" s="3" t="s">
        <v>227</v>
      </c>
      <c r="D1263" s="3" t="s">
        <v>228</v>
      </c>
      <c r="E1263" s="3" t="s">
        <v>30</v>
      </c>
      <c r="F1263" s="3" t="s">
        <v>229</v>
      </c>
      <c r="G1263" s="3"/>
      <c r="H1263" s="3"/>
      <c r="I1263" s="4">
        <f t="shared" si="0"/>
        <v>0</v>
      </c>
      <c r="J1263" s="5">
        <f t="shared" si="1"/>
        <v>0</v>
      </c>
      <c r="K1263" s="5">
        <f t="shared" si="2"/>
        <v>0</v>
      </c>
      <c r="L1263" s="5">
        <f t="shared" si="3"/>
        <v>0</v>
      </c>
      <c r="M1263" s="5">
        <f t="shared" si="4"/>
        <v>0</v>
      </c>
      <c r="N1263" s="5">
        <f t="shared" si="5"/>
        <v>0</v>
      </c>
      <c r="O1263" s="3">
        <f t="shared" si="6"/>
        <v>0</v>
      </c>
      <c r="P1263" s="3">
        <f t="shared" si="34"/>
        <v>0</v>
      </c>
      <c r="V1263" s="3"/>
      <c r="W1263" s="3"/>
      <c r="X1263" s="3"/>
      <c r="Y1263" s="3"/>
      <c r="Z1263" s="3"/>
      <c r="AA1263" s="3"/>
      <c r="AB1263" s="3"/>
      <c r="AC1263" s="3"/>
      <c r="AG1263" s="3"/>
    </row>
    <row r="1264" spans="1:33" ht="15.75" customHeight="1">
      <c r="A1264" s="3">
        <v>6204</v>
      </c>
      <c r="B1264" s="3" t="s">
        <v>230</v>
      </c>
      <c r="C1264" s="3" t="s">
        <v>227</v>
      </c>
      <c r="D1264" s="3" t="s">
        <v>228</v>
      </c>
      <c r="E1264" s="3" t="s">
        <v>30</v>
      </c>
      <c r="F1264" s="3" t="s">
        <v>229</v>
      </c>
      <c r="G1264" s="2">
        <v>14.16</v>
      </c>
      <c r="H1264" s="2">
        <v>6.97</v>
      </c>
      <c r="I1264" s="4">
        <f t="shared" si="0"/>
        <v>5.5747920000000004</v>
      </c>
      <c r="J1264" s="5">
        <f t="shared" si="1"/>
        <v>22.867454799999997</v>
      </c>
      <c r="K1264" s="5">
        <f t="shared" si="2"/>
        <v>177.67043853285386</v>
      </c>
      <c r="L1264" s="5">
        <f t="shared" si="3"/>
        <v>213.20452623942464</v>
      </c>
      <c r="M1264" s="5">
        <f t="shared" si="4"/>
        <v>154.57328152358286</v>
      </c>
      <c r="N1264" s="5">
        <f t="shared" si="5"/>
        <v>77.286640761791432</v>
      </c>
      <c r="O1264" s="3">
        <f t="shared" si="6"/>
        <v>283.64197159577458</v>
      </c>
      <c r="P1264" s="3">
        <f t="shared" si="34"/>
        <v>128.65783412760007</v>
      </c>
      <c r="V1264" s="2" t="s">
        <v>167</v>
      </c>
      <c r="W1264" s="3"/>
      <c r="X1264" s="3"/>
      <c r="Y1264" s="3"/>
      <c r="Z1264" s="3"/>
      <c r="AA1264" s="3"/>
      <c r="AB1264" s="3"/>
      <c r="AC1264" s="3"/>
      <c r="AG1264" s="3"/>
    </row>
    <row r="1265" spans="1:33" ht="15.75" customHeight="1">
      <c r="A1265" s="3">
        <v>6203</v>
      </c>
      <c r="B1265" s="3" t="s">
        <v>230</v>
      </c>
      <c r="C1265" s="3" t="s">
        <v>227</v>
      </c>
      <c r="D1265" s="3" t="s">
        <v>228</v>
      </c>
      <c r="E1265" s="3" t="s">
        <v>22</v>
      </c>
      <c r="F1265" s="3" t="s">
        <v>229</v>
      </c>
      <c r="G1265" s="2">
        <v>12.84</v>
      </c>
      <c r="H1265" s="2">
        <v>6.1</v>
      </c>
      <c r="I1265" s="4">
        <f t="shared" si="0"/>
        <v>5.0551079999999997</v>
      </c>
      <c r="J1265" s="5">
        <f t="shared" si="1"/>
        <v>20.013123999999998</v>
      </c>
      <c r="K1265" s="5">
        <f t="shared" si="2"/>
        <v>127.85442751584152</v>
      </c>
      <c r="L1265" s="5">
        <f t="shared" si="3"/>
        <v>153.42531301900982</v>
      </c>
      <c r="M1265" s="5">
        <f t="shared" si="4"/>
        <v>111.23335193878212</v>
      </c>
      <c r="N1265" s="5">
        <f t="shared" si="5"/>
        <v>55.616675969391061</v>
      </c>
      <c r="O1265" s="3">
        <f t="shared" si="6"/>
        <v>204.11320080766518</v>
      </c>
      <c r="P1265" s="3">
        <f t="shared" si="34"/>
        <v>92.584190502634769</v>
      </c>
      <c r="V1265" s="2" t="s">
        <v>167</v>
      </c>
      <c r="W1265" s="3"/>
      <c r="X1265" s="3"/>
      <c r="Y1265" s="3"/>
      <c r="Z1265" s="3"/>
      <c r="AA1265" s="3"/>
      <c r="AB1265" s="3"/>
      <c r="AC1265" s="3"/>
      <c r="AG1265" s="3"/>
    </row>
    <row r="1266" spans="1:33" ht="15.75" customHeight="1">
      <c r="A1266" s="3">
        <v>6210</v>
      </c>
      <c r="B1266" s="3" t="s">
        <v>230</v>
      </c>
      <c r="C1266" s="3" t="s">
        <v>227</v>
      </c>
      <c r="D1266" s="3" t="s">
        <v>228</v>
      </c>
      <c r="E1266" s="3" t="s">
        <v>22</v>
      </c>
      <c r="F1266" s="3" t="s">
        <v>229</v>
      </c>
      <c r="G1266" s="3"/>
      <c r="H1266" s="3"/>
      <c r="I1266" s="4">
        <f t="shared" si="0"/>
        <v>0</v>
      </c>
      <c r="J1266" s="5">
        <f t="shared" si="1"/>
        <v>0</v>
      </c>
      <c r="K1266" s="5">
        <f t="shared" si="2"/>
        <v>0</v>
      </c>
      <c r="L1266" s="5">
        <f t="shared" si="3"/>
        <v>0</v>
      </c>
      <c r="M1266" s="5">
        <f t="shared" si="4"/>
        <v>0</v>
      </c>
      <c r="N1266" s="5">
        <f t="shared" si="5"/>
        <v>0</v>
      </c>
      <c r="O1266" s="3">
        <f t="shared" si="6"/>
        <v>0</v>
      </c>
      <c r="P1266" s="3">
        <f t="shared" si="34"/>
        <v>0</v>
      </c>
      <c r="V1266" s="3"/>
      <c r="W1266" s="3"/>
      <c r="X1266" s="3"/>
      <c r="Y1266" s="3"/>
      <c r="Z1266" s="3"/>
      <c r="AA1266" s="3"/>
      <c r="AB1266" s="3"/>
      <c r="AC1266" s="3"/>
      <c r="AG1266" s="3"/>
    </row>
    <row r="1267" spans="1:33" ht="15.75" customHeight="1">
      <c r="A1267" s="3">
        <v>6202</v>
      </c>
      <c r="B1267" s="3" t="s">
        <v>230</v>
      </c>
      <c r="C1267" s="3" t="s">
        <v>227</v>
      </c>
      <c r="D1267" s="3" t="s">
        <v>228</v>
      </c>
      <c r="E1267" s="3" t="s">
        <v>30</v>
      </c>
      <c r="F1267" s="3" t="s">
        <v>229</v>
      </c>
      <c r="G1267" s="2">
        <v>14.65</v>
      </c>
      <c r="H1267" s="2">
        <v>6.3</v>
      </c>
      <c r="I1267" s="4">
        <f t="shared" si="0"/>
        <v>5.7677050000000003</v>
      </c>
      <c r="J1267" s="5">
        <f t="shared" si="1"/>
        <v>20.669291999999999</v>
      </c>
      <c r="K1267" s="5">
        <f t="shared" si="2"/>
        <v>171.89834219059054</v>
      </c>
      <c r="L1267" s="5">
        <f t="shared" si="3"/>
        <v>206.27801062870864</v>
      </c>
      <c r="M1267" s="5">
        <f t="shared" si="4"/>
        <v>149.55155770581376</v>
      </c>
      <c r="N1267" s="5">
        <f t="shared" si="5"/>
        <v>74.775778852906882</v>
      </c>
      <c r="O1267" s="3">
        <f t="shared" si="6"/>
        <v>274.42710839016826</v>
      </c>
      <c r="P1267" s="3">
        <f t="shared" si="34"/>
        <v>124.47804248694331</v>
      </c>
      <c r="V1267" s="3"/>
      <c r="W1267" s="3"/>
      <c r="X1267" s="3"/>
      <c r="Y1267" s="3"/>
      <c r="Z1267" s="3"/>
      <c r="AA1267" s="3"/>
      <c r="AB1267" s="3"/>
      <c r="AC1267" s="3"/>
      <c r="AG1267" s="3"/>
    </row>
    <row r="1268" spans="1:33" ht="15.75" customHeight="1">
      <c r="A1268" s="3">
        <v>6199</v>
      </c>
      <c r="B1268" s="3" t="s">
        <v>230</v>
      </c>
      <c r="C1268" s="3" t="s">
        <v>227</v>
      </c>
      <c r="D1268" s="3" t="s">
        <v>228</v>
      </c>
      <c r="E1268" s="3" t="s">
        <v>22</v>
      </c>
      <c r="F1268" s="3" t="s">
        <v>229</v>
      </c>
      <c r="G1268" s="2">
        <v>16.07</v>
      </c>
      <c r="H1268" s="2">
        <v>6.5</v>
      </c>
      <c r="I1268" s="4">
        <f t="shared" si="0"/>
        <v>6.326759</v>
      </c>
      <c r="J1268" s="5">
        <f t="shared" si="1"/>
        <v>21.32546</v>
      </c>
      <c r="K1268" s="5">
        <f t="shared" si="2"/>
        <v>213.40323549239289</v>
      </c>
      <c r="L1268" s="5">
        <f t="shared" si="3"/>
        <v>256.08388259087144</v>
      </c>
      <c r="M1268" s="5">
        <f t="shared" si="4"/>
        <v>185.66081487838179</v>
      </c>
      <c r="N1268" s="5">
        <f t="shared" si="5"/>
        <v>92.830407439190893</v>
      </c>
      <c r="O1268" s="3">
        <f t="shared" si="6"/>
        <v>340.68759530183058</v>
      </c>
      <c r="P1268" s="3">
        <f t="shared" si="34"/>
        <v>154.53329378255822</v>
      </c>
      <c r="V1268" s="3"/>
      <c r="W1268" s="3"/>
      <c r="X1268" s="3"/>
      <c r="Y1268" s="3"/>
      <c r="Z1268" s="3"/>
      <c r="AA1268" s="3"/>
      <c r="AB1268" s="3"/>
      <c r="AC1268" s="3"/>
      <c r="AG1268" s="3"/>
    </row>
    <row r="1269" spans="1:33" ht="15.75" customHeight="1">
      <c r="A1269" s="3">
        <v>6212</v>
      </c>
      <c r="B1269" s="3" t="s">
        <v>230</v>
      </c>
      <c r="C1269" s="3" t="s">
        <v>227</v>
      </c>
      <c r="D1269" s="3" t="s">
        <v>228</v>
      </c>
      <c r="E1269" s="3" t="s">
        <v>30</v>
      </c>
      <c r="F1269" s="3" t="s">
        <v>229</v>
      </c>
      <c r="G1269" s="3"/>
      <c r="H1269" s="3"/>
      <c r="I1269" s="4">
        <f t="shared" si="0"/>
        <v>0</v>
      </c>
      <c r="J1269" s="5">
        <f t="shared" si="1"/>
        <v>0</v>
      </c>
      <c r="K1269" s="5">
        <f t="shared" si="2"/>
        <v>0</v>
      </c>
      <c r="L1269" s="5">
        <f t="shared" si="3"/>
        <v>0</v>
      </c>
      <c r="M1269" s="5">
        <f t="shared" si="4"/>
        <v>0</v>
      </c>
      <c r="N1269" s="5">
        <f t="shared" si="5"/>
        <v>0</v>
      </c>
      <c r="O1269" s="3">
        <f t="shared" si="6"/>
        <v>0</v>
      </c>
      <c r="P1269" s="3">
        <f t="shared" si="34"/>
        <v>0</v>
      </c>
      <c r="V1269" s="3"/>
      <c r="W1269" s="3"/>
      <c r="X1269" s="3"/>
      <c r="Y1269" s="3"/>
      <c r="Z1269" s="3"/>
      <c r="AA1269" s="3"/>
      <c r="AB1269" s="3"/>
      <c r="AC1269" s="3"/>
      <c r="AG1269" s="3"/>
    </row>
    <row r="1270" spans="1:33" ht="15.75" customHeight="1">
      <c r="A1270" s="3">
        <v>6196</v>
      </c>
      <c r="B1270" s="3" t="s">
        <v>230</v>
      </c>
      <c r="C1270" s="3" t="s">
        <v>74</v>
      </c>
      <c r="D1270" s="3" t="s">
        <v>75</v>
      </c>
      <c r="E1270" s="3" t="s">
        <v>30</v>
      </c>
      <c r="F1270" s="3" t="s">
        <v>76</v>
      </c>
      <c r="G1270" s="2">
        <v>11.34</v>
      </c>
      <c r="H1270" s="2">
        <v>11.43</v>
      </c>
      <c r="I1270" s="4">
        <f t="shared" si="0"/>
        <v>4.4645580000000002</v>
      </c>
      <c r="J1270" s="5">
        <f t="shared" si="1"/>
        <v>37.5000012</v>
      </c>
      <c r="K1270" s="5">
        <f t="shared" si="2"/>
        <v>186.86511349872094</v>
      </c>
      <c r="L1270" s="5">
        <f t="shared" si="3"/>
        <v>224.23813619846513</v>
      </c>
      <c r="M1270" s="5">
        <f t="shared" si="4"/>
        <v>162.57264874388721</v>
      </c>
      <c r="N1270" s="5">
        <f t="shared" si="5"/>
        <v>81.286324371943607</v>
      </c>
      <c r="O1270" s="3">
        <f t="shared" si="6"/>
        <v>298.32081044503303</v>
      </c>
      <c r="P1270" s="3">
        <f t="shared" si="34"/>
        <v>135.31604343008328</v>
      </c>
      <c r="V1270" s="3"/>
      <c r="W1270" s="3"/>
      <c r="X1270" s="3"/>
      <c r="Y1270" s="3"/>
      <c r="Z1270" s="3"/>
      <c r="AA1270" s="3"/>
      <c r="AB1270" s="3"/>
      <c r="AC1270" s="3"/>
      <c r="AG1270" s="3"/>
    </row>
    <row r="1271" spans="1:33" ht="15.75" customHeight="1">
      <c r="A1271" s="3">
        <v>6194</v>
      </c>
      <c r="B1271" s="3" t="s">
        <v>230</v>
      </c>
      <c r="C1271" s="3" t="s">
        <v>74</v>
      </c>
      <c r="D1271" s="3" t="s">
        <v>75</v>
      </c>
      <c r="E1271" s="3" t="s">
        <v>30</v>
      </c>
      <c r="F1271" s="3" t="s">
        <v>76</v>
      </c>
      <c r="G1271" s="2">
        <v>6.68</v>
      </c>
      <c r="H1271" s="2">
        <v>3.2</v>
      </c>
      <c r="I1271" s="4">
        <f t="shared" si="0"/>
        <v>2.6299159999999997</v>
      </c>
      <c r="J1271" s="5">
        <f t="shared" si="1"/>
        <v>10.498688000000001</v>
      </c>
      <c r="K1271" s="5">
        <f t="shared" si="2"/>
        <v>18.153434090243206</v>
      </c>
      <c r="L1271" s="5">
        <f t="shared" si="3"/>
        <v>21.784120908291847</v>
      </c>
      <c r="M1271" s="5">
        <f t="shared" si="4"/>
        <v>15.793487658511589</v>
      </c>
      <c r="N1271" s="5">
        <f t="shared" si="5"/>
        <v>7.8967438292557945</v>
      </c>
      <c r="O1271" s="3">
        <f t="shared" si="6"/>
        <v>28.981049853368766</v>
      </c>
      <c r="P1271" s="3">
        <f t="shared" si="34"/>
        <v>13.145583088077691</v>
      </c>
      <c r="V1271" s="3"/>
      <c r="W1271" s="3"/>
      <c r="X1271" s="3"/>
      <c r="Y1271" s="3"/>
      <c r="Z1271" s="3"/>
      <c r="AA1271" s="3"/>
      <c r="AB1271" s="3"/>
      <c r="AC1271" s="3"/>
      <c r="AG1271" s="3"/>
    </row>
    <row r="1272" spans="1:33" ht="15.75" customHeight="1">
      <c r="A1272" s="3">
        <v>22254</v>
      </c>
      <c r="B1272" s="3" t="s">
        <v>230</v>
      </c>
      <c r="C1272" s="3" t="s">
        <v>155</v>
      </c>
      <c r="D1272" s="3" t="s">
        <v>156</v>
      </c>
      <c r="E1272" s="3" t="s">
        <v>22</v>
      </c>
      <c r="F1272" s="3" t="s">
        <v>156</v>
      </c>
      <c r="G1272" s="3"/>
      <c r="H1272" s="3"/>
      <c r="I1272" s="4">
        <f t="shared" si="0"/>
        <v>0</v>
      </c>
      <c r="J1272" s="5">
        <f t="shared" si="1"/>
        <v>0</v>
      </c>
      <c r="K1272" s="5">
        <f t="shared" si="2"/>
        <v>0</v>
      </c>
      <c r="L1272" s="5">
        <f t="shared" si="3"/>
        <v>0</v>
      </c>
      <c r="M1272" s="5">
        <f t="shared" si="4"/>
        <v>0</v>
      </c>
      <c r="N1272" s="5">
        <f t="shared" si="5"/>
        <v>0</v>
      </c>
      <c r="O1272" s="3">
        <f t="shared" si="6"/>
        <v>0</v>
      </c>
      <c r="P1272" s="3">
        <f t="shared" si="34"/>
        <v>0</v>
      </c>
      <c r="V1272" s="3"/>
      <c r="W1272" s="3"/>
      <c r="X1272" s="3"/>
      <c r="Y1272" s="3"/>
      <c r="Z1272" s="3"/>
      <c r="AA1272" s="3"/>
      <c r="AB1272" s="3"/>
      <c r="AC1272" s="3"/>
      <c r="AG1272" s="3"/>
    </row>
    <row r="1273" spans="1:33" ht="15.75" customHeight="1">
      <c r="A1273" s="3">
        <v>22146</v>
      </c>
      <c r="B1273" s="3" t="s">
        <v>230</v>
      </c>
      <c r="C1273" s="3" t="s">
        <v>241</v>
      </c>
      <c r="D1273" s="3" t="s">
        <v>242</v>
      </c>
      <c r="E1273" s="3" t="s">
        <v>22</v>
      </c>
      <c r="F1273" s="3" t="s">
        <v>243</v>
      </c>
      <c r="G1273" s="3"/>
      <c r="H1273" s="3"/>
      <c r="I1273" s="4">
        <f t="shared" si="0"/>
        <v>0</v>
      </c>
      <c r="J1273" s="5">
        <f t="shared" si="1"/>
        <v>0</v>
      </c>
      <c r="K1273" s="5">
        <f t="shared" si="2"/>
        <v>0</v>
      </c>
      <c r="L1273" s="5">
        <f t="shared" si="3"/>
        <v>0</v>
      </c>
      <c r="M1273" s="5">
        <f t="shared" si="4"/>
        <v>0</v>
      </c>
      <c r="N1273" s="5">
        <f t="shared" si="5"/>
        <v>0</v>
      </c>
      <c r="O1273" s="3">
        <f t="shared" si="6"/>
        <v>0</v>
      </c>
      <c r="P1273" s="3">
        <f t="shared" si="34"/>
        <v>0</v>
      </c>
      <c r="V1273" s="3"/>
      <c r="W1273" s="3"/>
      <c r="X1273" s="3"/>
      <c r="Y1273" s="3"/>
      <c r="Z1273" s="3"/>
      <c r="AA1273" s="3"/>
      <c r="AB1273" s="3"/>
      <c r="AC1273" s="3"/>
      <c r="AG1273" s="3"/>
    </row>
    <row r="1274" spans="1:33" ht="15.75" customHeight="1">
      <c r="A1274" s="3">
        <v>22144</v>
      </c>
      <c r="B1274" s="3" t="s">
        <v>230</v>
      </c>
      <c r="C1274" s="3" t="s">
        <v>241</v>
      </c>
      <c r="D1274" s="3" t="s">
        <v>242</v>
      </c>
      <c r="E1274" s="3" t="s">
        <v>30</v>
      </c>
      <c r="F1274" s="3" t="s">
        <v>243</v>
      </c>
      <c r="G1274" s="2">
        <v>16.23</v>
      </c>
      <c r="H1274" s="2">
        <v>5</v>
      </c>
      <c r="I1274" s="4">
        <f t="shared" si="0"/>
        <v>6.3897510000000004</v>
      </c>
      <c r="J1274" s="5">
        <f t="shared" si="1"/>
        <v>16.404199999999999</v>
      </c>
      <c r="K1274" s="5">
        <f t="shared" si="2"/>
        <v>167.4414335159382</v>
      </c>
      <c r="L1274" s="5">
        <f t="shared" si="3"/>
        <v>200.92972021912584</v>
      </c>
      <c r="M1274" s="5">
        <f t="shared" si="4"/>
        <v>145.67404715886622</v>
      </c>
      <c r="N1274" s="5">
        <f t="shared" si="5"/>
        <v>72.837023579433108</v>
      </c>
      <c r="O1274" s="3">
        <f t="shared" si="6"/>
        <v>267.31187653651949</v>
      </c>
      <c r="P1274" s="3">
        <f t="shared" si="34"/>
        <v>121.25062760734727</v>
      </c>
      <c r="V1274" s="3"/>
      <c r="W1274" s="3"/>
      <c r="X1274" s="3"/>
      <c r="Y1274" s="3"/>
      <c r="Z1274" s="3"/>
      <c r="AA1274" s="3"/>
      <c r="AB1274" s="3"/>
      <c r="AC1274" s="3"/>
      <c r="AG1274" s="3"/>
    </row>
    <row r="1275" spans="1:33" ht="15.75" customHeight="1">
      <c r="A1275" s="3">
        <v>1278</v>
      </c>
      <c r="B1275" s="3" t="s">
        <v>230</v>
      </c>
      <c r="C1275" s="3" t="s">
        <v>219</v>
      </c>
      <c r="D1275" s="3" t="s">
        <v>220</v>
      </c>
      <c r="E1275" s="3" t="s">
        <v>19</v>
      </c>
      <c r="F1275" s="3" t="s">
        <v>221</v>
      </c>
      <c r="G1275" s="2">
        <v>7.32</v>
      </c>
      <c r="H1275" s="2">
        <v>4.33</v>
      </c>
      <c r="I1275" s="4">
        <f t="shared" si="0"/>
        <v>2.8818839999999999</v>
      </c>
      <c r="J1275" s="5">
        <f t="shared" si="1"/>
        <v>14.206037200000001</v>
      </c>
      <c r="K1275" s="5">
        <f t="shared" si="2"/>
        <v>29.496191754528102</v>
      </c>
      <c r="L1275" s="5">
        <f t="shared" si="3"/>
        <v>35.395430105433718</v>
      </c>
      <c r="M1275" s="5">
        <f t="shared" si="4"/>
        <v>25.661686826439446</v>
      </c>
      <c r="N1275" s="5">
        <f t="shared" si="5"/>
        <v>12.830843413219723</v>
      </c>
      <c r="O1275" s="3">
        <f t="shared" si="6"/>
        <v>47.089195326516382</v>
      </c>
      <c r="P1275" s="3">
        <f t="shared" si="34"/>
        <v>21.359299709547489</v>
      </c>
      <c r="V1275" s="3"/>
      <c r="W1275" s="3"/>
      <c r="X1275" s="3"/>
      <c r="Y1275" s="3"/>
      <c r="Z1275" s="3"/>
      <c r="AA1275" s="3"/>
      <c r="AB1275" s="3"/>
      <c r="AC1275" s="3"/>
      <c r="AG1275" s="3"/>
    </row>
    <row r="1276" spans="1:33" ht="15.75" customHeight="1">
      <c r="A1276" s="3">
        <v>1260</v>
      </c>
      <c r="B1276" s="3" t="s">
        <v>230</v>
      </c>
      <c r="C1276" s="3" t="s">
        <v>219</v>
      </c>
      <c r="D1276" s="3" t="s">
        <v>220</v>
      </c>
      <c r="E1276" s="3" t="s">
        <v>19</v>
      </c>
      <c r="F1276" s="3" t="s">
        <v>221</v>
      </c>
      <c r="G1276" s="2">
        <v>7.64</v>
      </c>
      <c r="H1276" s="2">
        <v>3.35</v>
      </c>
      <c r="I1276" s="4">
        <f t="shared" si="0"/>
        <v>3.0078679999999998</v>
      </c>
      <c r="J1276" s="5">
        <f t="shared" si="1"/>
        <v>10.990814</v>
      </c>
      <c r="K1276" s="5">
        <f t="shared" si="2"/>
        <v>24.85921518457819</v>
      </c>
      <c r="L1276" s="5">
        <f t="shared" si="3"/>
        <v>29.831058221493826</v>
      </c>
      <c r="M1276" s="5">
        <f t="shared" si="4"/>
        <v>21.627517210583022</v>
      </c>
      <c r="N1276" s="5">
        <f t="shared" si="5"/>
        <v>10.813758605291511</v>
      </c>
      <c r="O1276" s="3">
        <f t="shared" si="6"/>
        <v>39.686494081419845</v>
      </c>
      <c r="P1276" s="3">
        <f t="shared" si="34"/>
        <v>18.001490907382202</v>
      </c>
      <c r="V1276" s="3"/>
      <c r="W1276" s="3"/>
      <c r="X1276" s="3"/>
      <c r="Y1276" s="3"/>
      <c r="Z1276" s="3"/>
      <c r="AA1276" s="3"/>
      <c r="AB1276" s="3"/>
      <c r="AC1276" s="3"/>
      <c r="AG1276" s="3"/>
    </row>
    <row r="1277" spans="1:33" ht="15.75" customHeight="1">
      <c r="A1277" s="3">
        <v>1264</v>
      </c>
      <c r="B1277" s="3" t="s">
        <v>230</v>
      </c>
      <c r="C1277" s="3" t="s">
        <v>219</v>
      </c>
      <c r="D1277" s="3" t="s">
        <v>220</v>
      </c>
      <c r="E1277" s="3" t="s">
        <v>19</v>
      </c>
      <c r="F1277" s="3" t="s">
        <v>221</v>
      </c>
      <c r="G1277" s="2">
        <v>7</v>
      </c>
      <c r="H1277" s="2">
        <v>3.16</v>
      </c>
      <c r="I1277" s="4">
        <f t="shared" si="0"/>
        <v>2.7559</v>
      </c>
      <c r="J1277" s="5">
        <f t="shared" si="1"/>
        <v>10.3674544</v>
      </c>
      <c r="K1277" s="5">
        <f t="shared" si="2"/>
        <v>19.685164671591913</v>
      </c>
      <c r="L1277" s="5">
        <f t="shared" si="3"/>
        <v>23.622197605910294</v>
      </c>
      <c r="M1277" s="5">
        <f t="shared" si="4"/>
        <v>17.126093264284965</v>
      </c>
      <c r="N1277" s="5">
        <f t="shared" si="5"/>
        <v>8.5630466321424823</v>
      </c>
      <c r="O1277" s="3">
        <f t="shared" si="6"/>
        <v>31.42638113996291</v>
      </c>
      <c r="P1277" s="3">
        <f t="shared" si="34"/>
        <v>14.254766701799079</v>
      </c>
      <c r="V1277" s="3"/>
      <c r="W1277" s="3"/>
      <c r="X1277" s="3"/>
      <c r="Y1277" s="3"/>
      <c r="Z1277" s="3"/>
      <c r="AA1277" s="3"/>
      <c r="AB1277" s="3"/>
      <c r="AC1277" s="3"/>
      <c r="AG1277" s="3"/>
    </row>
    <row r="1278" spans="1:33" ht="15.75" customHeight="1">
      <c r="A1278" s="3">
        <v>1342</v>
      </c>
      <c r="B1278" s="3" t="s">
        <v>230</v>
      </c>
      <c r="C1278" s="3" t="s">
        <v>219</v>
      </c>
      <c r="D1278" s="3" t="s">
        <v>220</v>
      </c>
      <c r="E1278" s="3" t="s">
        <v>19</v>
      </c>
      <c r="F1278" s="3" t="s">
        <v>221</v>
      </c>
      <c r="G1278" s="3"/>
      <c r="H1278" s="3"/>
      <c r="I1278" s="4">
        <f t="shared" si="0"/>
        <v>0</v>
      </c>
      <c r="J1278" s="5">
        <f t="shared" si="1"/>
        <v>0</v>
      </c>
      <c r="K1278" s="5">
        <f t="shared" si="2"/>
        <v>0</v>
      </c>
      <c r="L1278" s="5">
        <f t="shared" si="3"/>
        <v>0</v>
      </c>
      <c r="M1278" s="5">
        <f t="shared" si="4"/>
        <v>0</v>
      </c>
      <c r="N1278" s="5">
        <f t="shared" si="5"/>
        <v>0</v>
      </c>
      <c r="O1278" s="3">
        <f t="shared" si="6"/>
        <v>0</v>
      </c>
      <c r="P1278" s="3">
        <f t="shared" si="34"/>
        <v>0</v>
      </c>
      <c r="V1278" s="3"/>
      <c r="W1278" s="3"/>
      <c r="X1278" s="3"/>
      <c r="Y1278" s="3"/>
      <c r="Z1278" s="3"/>
      <c r="AA1278" s="3"/>
      <c r="AB1278" s="3"/>
      <c r="AC1278" s="3"/>
      <c r="AG1278" s="3"/>
    </row>
    <row r="1279" spans="1:33" ht="15.75" customHeight="1">
      <c r="A1279" s="3">
        <v>1266</v>
      </c>
      <c r="B1279" s="3" t="s">
        <v>230</v>
      </c>
      <c r="C1279" s="3" t="s">
        <v>219</v>
      </c>
      <c r="D1279" s="3" t="s">
        <v>220</v>
      </c>
      <c r="E1279" s="3" t="s">
        <v>19</v>
      </c>
      <c r="F1279" s="3" t="s">
        <v>221</v>
      </c>
      <c r="G1279" s="2">
        <v>8.44</v>
      </c>
      <c r="H1279" s="2">
        <v>5.7</v>
      </c>
      <c r="I1279" s="4">
        <f t="shared" si="0"/>
        <v>3.3228279999999999</v>
      </c>
      <c r="J1279" s="5">
        <f t="shared" si="1"/>
        <v>18.700787999999999</v>
      </c>
      <c r="K1279" s="5">
        <f t="shared" si="2"/>
        <v>51.619719278330955</v>
      </c>
      <c r="L1279" s="5">
        <f t="shared" si="3"/>
        <v>61.943663133997141</v>
      </c>
      <c r="M1279" s="5">
        <f t="shared" si="4"/>
        <v>44.909155772147926</v>
      </c>
      <c r="N1279" s="5">
        <f t="shared" si="5"/>
        <v>22.454577886073963</v>
      </c>
      <c r="O1279" s="3">
        <f t="shared" si="6"/>
        <v>82.408300841891446</v>
      </c>
      <c r="P1279" s="3">
        <f t="shared" si="34"/>
        <v>37.37977648654654</v>
      </c>
      <c r="V1279" s="3"/>
      <c r="W1279" s="3"/>
      <c r="X1279" s="3"/>
      <c r="Y1279" s="3"/>
      <c r="Z1279" s="3"/>
      <c r="AA1279" s="3"/>
      <c r="AB1279" s="3"/>
      <c r="AC1279" s="3"/>
      <c r="AG1279" s="3"/>
    </row>
    <row r="1280" spans="1:33" ht="15.75" customHeight="1">
      <c r="A1280" s="3">
        <v>1267</v>
      </c>
      <c r="B1280" s="3" t="s">
        <v>230</v>
      </c>
      <c r="C1280" s="3" t="s">
        <v>219</v>
      </c>
      <c r="D1280" s="3" t="s">
        <v>220</v>
      </c>
      <c r="E1280" s="3" t="s">
        <v>19</v>
      </c>
      <c r="F1280" s="3" t="s">
        <v>221</v>
      </c>
      <c r="G1280" s="2">
        <v>19.63</v>
      </c>
      <c r="H1280" s="2">
        <v>7.9</v>
      </c>
      <c r="I1280" s="4">
        <f t="shared" si="0"/>
        <v>7.7283309999999998</v>
      </c>
      <c r="J1280" s="5">
        <f t="shared" si="1"/>
        <v>25.918635999999999</v>
      </c>
      <c r="K1280" s="5">
        <f t="shared" si="2"/>
        <v>387.0112413541197</v>
      </c>
      <c r="L1280" s="5">
        <f t="shared" si="3"/>
        <v>464.41348962494362</v>
      </c>
      <c r="M1280" s="5">
        <f t="shared" si="4"/>
        <v>336.69977997808411</v>
      </c>
      <c r="N1280" s="5">
        <f t="shared" si="5"/>
        <v>168.34988998904205</v>
      </c>
      <c r="O1280" s="3">
        <f t="shared" si="6"/>
        <v>617.84409625978435</v>
      </c>
      <c r="P1280" s="3">
        <f t="shared" si="34"/>
        <v>280.24936791298376</v>
      </c>
      <c r="V1280" s="3"/>
      <c r="W1280" s="3"/>
      <c r="X1280" s="3"/>
      <c r="Y1280" s="3"/>
      <c r="Z1280" s="3"/>
      <c r="AA1280" s="3"/>
      <c r="AB1280" s="3"/>
      <c r="AC1280" s="3"/>
      <c r="AG1280" s="3"/>
    </row>
    <row r="1281" spans="1:33" ht="15.75" customHeight="1">
      <c r="A1281" s="3">
        <v>1338</v>
      </c>
      <c r="B1281" s="3" t="s">
        <v>230</v>
      </c>
      <c r="C1281" s="3" t="s">
        <v>219</v>
      </c>
      <c r="D1281" s="3" t="s">
        <v>220</v>
      </c>
      <c r="E1281" s="3" t="s">
        <v>19</v>
      </c>
      <c r="F1281" s="3" t="s">
        <v>221</v>
      </c>
      <c r="G1281" s="2">
        <v>6.28</v>
      </c>
      <c r="H1281" s="2">
        <v>2.73</v>
      </c>
      <c r="I1281" s="4">
        <f t="shared" si="0"/>
        <v>2.4724360000000001</v>
      </c>
      <c r="J1281" s="5">
        <f t="shared" si="1"/>
        <v>8.9566932000000001</v>
      </c>
      <c r="K1281" s="5">
        <f t="shared" si="2"/>
        <v>13.687931526663796</v>
      </c>
      <c r="L1281" s="5">
        <f t="shared" si="3"/>
        <v>16.425517831996554</v>
      </c>
      <c r="M1281" s="5">
        <f t="shared" si="4"/>
        <v>11.908500428197502</v>
      </c>
      <c r="N1281" s="5">
        <f t="shared" si="5"/>
        <v>5.9542502140987512</v>
      </c>
      <c r="O1281" s="3">
        <f t="shared" si="6"/>
        <v>21.852098285742418</v>
      </c>
      <c r="P1281" s="3">
        <f t="shared" si="34"/>
        <v>9.9119450509028404</v>
      </c>
      <c r="V1281" s="3"/>
      <c r="W1281" s="3"/>
      <c r="X1281" s="3"/>
      <c r="Y1281" s="3"/>
      <c r="Z1281" s="3"/>
      <c r="AA1281" s="3"/>
      <c r="AB1281" s="3"/>
      <c r="AC1281" s="3"/>
      <c r="AG1281" s="3"/>
    </row>
    <row r="1282" spans="1:33" ht="15.75" customHeight="1">
      <c r="A1282" s="3">
        <v>1339</v>
      </c>
      <c r="B1282" s="3" t="s">
        <v>230</v>
      </c>
      <c r="C1282" s="3" t="s">
        <v>219</v>
      </c>
      <c r="D1282" s="3" t="s">
        <v>220</v>
      </c>
      <c r="E1282" s="3" t="s">
        <v>19</v>
      </c>
      <c r="F1282" s="3" t="s">
        <v>221</v>
      </c>
      <c r="G1282" s="3"/>
      <c r="H1282" s="3"/>
      <c r="I1282" s="4">
        <f t="shared" si="0"/>
        <v>0</v>
      </c>
      <c r="J1282" s="5">
        <f t="shared" si="1"/>
        <v>0</v>
      </c>
      <c r="K1282" s="5">
        <f t="shared" si="2"/>
        <v>0</v>
      </c>
      <c r="L1282" s="5">
        <f t="shared" si="3"/>
        <v>0</v>
      </c>
      <c r="M1282" s="5">
        <f t="shared" si="4"/>
        <v>0</v>
      </c>
      <c r="N1282" s="5">
        <f t="shared" si="5"/>
        <v>0</v>
      </c>
      <c r="O1282" s="3">
        <f t="shared" si="6"/>
        <v>0</v>
      </c>
      <c r="P1282" s="3">
        <f t="shared" si="34"/>
        <v>0</v>
      </c>
      <c r="V1282" s="3"/>
      <c r="W1282" s="3"/>
      <c r="X1282" s="3"/>
      <c r="Y1282" s="3"/>
      <c r="Z1282" s="3"/>
      <c r="AA1282" s="3"/>
      <c r="AB1282" s="3"/>
      <c r="AC1282" s="3"/>
      <c r="AG1282" s="3"/>
    </row>
    <row r="1283" spans="1:33" ht="15.75" customHeight="1">
      <c r="A1283" s="3">
        <v>1340</v>
      </c>
      <c r="B1283" s="3" t="s">
        <v>230</v>
      </c>
      <c r="C1283" s="3" t="s">
        <v>219</v>
      </c>
      <c r="D1283" s="3" t="s">
        <v>220</v>
      </c>
      <c r="E1283" s="3" t="s">
        <v>19</v>
      </c>
      <c r="F1283" s="3" t="s">
        <v>221</v>
      </c>
      <c r="G1283" s="3"/>
      <c r="H1283" s="3"/>
      <c r="I1283" s="4">
        <f t="shared" si="0"/>
        <v>0</v>
      </c>
      <c r="J1283" s="5">
        <f t="shared" si="1"/>
        <v>0</v>
      </c>
      <c r="K1283" s="5">
        <f t="shared" si="2"/>
        <v>0</v>
      </c>
      <c r="L1283" s="5">
        <f t="shared" si="3"/>
        <v>0</v>
      </c>
      <c r="M1283" s="5">
        <f t="shared" si="4"/>
        <v>0</v>
      </c>
      <c r="N1283" s="5">
        <f t="shared" si="5"/>
        <v>0</v>
      </c>
      <c r="O1283" s="3">
        <f t="shared" si="6"/>
        <v>0</v>
      </c>
      <c r="P1283" s="3">
        <f t="shared" si="34"/>
        <v>0</v>
      </c>
      <c r="V1283" s="3"/>
      <c r="W1283" s="3"/>
      <c r="X1283" s="3"/>
      <c r="Y1283" s="3"/>
      <c r="Z1283" s="3"/>
      <c r="AA1283" s="3"/>
      <c r="AB1283" s="3"/>
      <c r="AC1283" s="3"/>
      <c r="AG1283" s="3"/>
    </row>
    <row r="1284" spans="1:33" ht="15.75" customHeight="1">
      <c r="A1284" s="3">
        <v>1341</v>
      </c>
      <c r="B1284" s="3" t="s">
        <v>230</v>
      </c>
      <c r="C1284" s="3" t="s">
        <v>219</v>
      </c>
      <c r="D1284" s="3" t="s">
        <v>220</v>
      </c>
      <c r="E1284" s="3" t="s">
        <v>19</v>
      </c>
      <c r="F1284" s="3" t="s">
        <v>221</v>
      </c>
      <c r="G1284" s="3"/>
      <c r="H1284" s="3"/>
      <c r="I1284" s="4">
        <f t="shared" si="0"/>
        <v>0</v>
      </c>
      <c r="J1284" s="5">
        <f t="shared" si="1"/>
        <v>0</v>
      </c>
      <c r="K1284" s="5">
        <f t="shared" si="2"/>
        <v>0</v>
      </c>
      <c r="L1284" s="5">
        <f t="shared" si="3"/>
        <v>0</v>
      </c>
      <c r="M1284" s="5">
        <f t="shared" si="4"/>
        <v>0</v>
      </c>
      <c r="N1284" s="5">
        <f t="shared" si="5"/>
        <v>0</v>
      </c>
      <c r="O1284" s="3">
        <f t="shared" si="6"/>
        <v>0</v>
      </c>
      <c r="P1284" s="3">
        <f t="shared" si="34"/>
        <v>0</v>
      </c>
      <c r="V1284" s="3"/>
      <c r="W1284" s="3"/>
      <c r="X1284" s="3"/>
      <c r="Y1284" s="3"/>
      <c r="Z1284" s="3"/>
      <c r="AA1284" s="3"/>
      <c r="AB1284" s="3"/>
      <c r="AC1284" s="3"/>
      <c r="AG1284" s="3"/>
    </row>
    <row r="1285" spans="1:33" ht="15.75" customHeight="1">
      <c r="A1285" s="3">
        <v>1268</v>
      </c>
      <c r="B1285" s="3" t="s">
        <v>230</v>
      </c>
      <c r="C1285" s="3" t="s">
        <v>219</v>
      </c>
      <c r="D1285" s="3" t="s">
        <v>220</v>
      </c>
      <c r="E1285" s="3" t="s">
        <v>19</v>
      </c>
      <c r="F1285" s="3" t="s">
        <v>221</v>
      </c>
      <c r="G1285" s="2">
        <v>13.85</v>
      </c>
      <c r="H1285" s="2">
        <v>5</v>
      </c>
      <c r="I1285" s="4">
        <f t="shared" si="0"/>
        <v>5.4527450000000002</v>
      </c>
      <c r="J1285" s="5">
        <f t="shared" si="1"/>
        <v>16.404199999999999</v>
      </c>
      <c r="K1285" s="5">
        <f t="shared" si="2"/>
        <v>121.93417399303928</v>
      </c>
      <c r="L1285" s="5">
        <f t="shared" si="3"/>
        <v>146.32100879164713</v>
      </c>
      <c r="M1285" s="5">
        <f t="shared" si="4"/>
        <v>106.08273137394417</v>
      </c>
      <c r="N1285" s="5">
        <f t="shared" si="5"/>
        <v>53.041365686972085</v>
      </c>
      <c r="O1285" s="3">
        <f t="shared" si="6"/>
        <v>194.66181207118754</v>
      </c>
      <c r="P1285" s="3">
        <f t="shared" si="34"/>
        <v>88.297112685864576</v>
      </c>
      <c r="V1285" s="3"/>
      <c r="W1285" s="3"/>
      <c r="X1285" s="3"/>
      <c r="Y1285" s="3"/>
      <c r="Z1285" s="3"/>
      <c r="AA1285" s="3"/>
      <c r="AB1285" s="3"/>
      <c r="AC1285" s="3"/>
      <c r="AG1285" s="3"/>
    </row>
    <row r="1286" spans="1:33" ht="15.75" customHeight="1">
      <c r="A1286" s="3">
        <v>1269</v>
      </c>
      <c r="B1286" s="3" t="s">
        <v>230</v>
      </c>
      <c r="C1286" s="3" t="s">
        <v>219</v>
      </c>
      <c r="D1286" s="3" t="s">
        <v>220</v>
      </c>
      <c r="E1286" s="3" t="s">
        <v>19</v>
      </c>
      <c r="F1286" s="3" t="s">
        <v>221</v>
      </c>
      <c r="G1286" s="3"/>
      <c r="H1286" s="3"/>
      <c r="I1286" s="4">
        <f t="shared" si="0"/>
        <v>0</v>
      </c>
      <c r="J1286" s="5">
        <f t="shared" si="1"/>
        <v>0</v>
      </c>
      <c r="K1286" s="5">
        <f t="shared" si="2"/>
        <v>0</v>
      </c>
      <c r="L1286" s="5">
        <f t="shared" si="3"/>
        <v>0</v>
      </c>
      <c r="M1286" s="5">
        <f t="shared" si="4"/>
        <v>0</v>
      </c>
      <c r="N1286" s="5">
        <f t="shared" si="5"/>
        <v>0</v>
      </c>
      <c r="O1286" s="3">
        <f t="shared" si="6"/>
        <v>0</v>
      </c>
      <c r="P1286" s="3">
        <f t="shared" si="34"/>
        <v>0</v>
      </c>
      <c r="V1286" s="3"/>
      <c r="W1286" s="3"/>
      <c r="X1286" s="3"/>
      <c r="Y1286" s="3"/>
      <c r="Z1286" s="3"/>
      <c r="AA1286" s="3"/>
      <c r="AB1286" s="3"/>
      <c r="AC1286" s="3"/>
      <c r="AG1286" s="3"/>
    </row>
  </sheetData>
  <hyperlinks>
    <hyperlink ref="W4" r:id="rId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opLeftCell="A190" workbookViewId="0"/>
  </sheetViews>
  <sheetFormatPr baseColWidth="10" defaultColWidth="14.42578125" defaultRowHeight="15" customHeight="1"/>
  <cols>
    <col min="1" max="26" width="10.7109375" customWidth="1"/>
  </cols>
  <sheetData>
    <row r="1" spans="1:4" ht="30">
      <c r="A1" s="16" t="s">
        <v>2</v>
      </c>
      <c r="B1" s="17" t="s">
        <v>3</v>
      </c>
      <c r="C1" s="17" t="s">
        <v>5</v>
      </c>
      <c r="D1" s="17" t="s">
        <v>244</v>
      </c>
    </row>
    <row r="2" spans="1:4">
      <c r="A2" s="18" t="s">
        <v>245</v>
      </c>
      <c r="B2" s="19" t="s">
        <v>246</v>
      </c>
      <c r="C2" s="19" t="s">
        <v>247</v>
      </c>
      <c r="D2" s="19" t="s">
        <v>248</v>
      </c>
    </row>
    <row r="3" spans="1:4" ht="26.25">
      <c r="A3" s="20" t="s">
        <v>249</v>
      </c>
      <c r="B3" s="19" t="s">
        <v>250</v>
      </c>
      <c r="C3" s="19" t="s">
        <v>251</v>
      </c>
      <c r="D3" s="19" t="s">
        <v>252</v>
      </c>
    </row>
    <row r="4" spans="1:4" ht="26.25">
      <c r="A4" s="18" t="s">
        <v>231</v>
      </c>
      <c r="B4" s="19" t="s">
        <v>232</v>
      </c>
      <c r="C4" s="19" t="s">
        <v>233</v>
      </c>
      <c r="D4" s="19" t="s">
        <v>253</v>
      </c>
    </row>
    <row r="5" spans="1:4" ht="26.25">
      <c r="A5" s="18" t="s">
        <v>254</v>
      </c>
      <c r="B5" s="19" t="s">
        <v>254</v>
      </c>
      <c r="C5" s="19" t="s">
        <v>255</v>
      </c>
      <c r="D5" s="19" t="s">
        <v>256</v>
      </c>
    </row>
    <row r="6" spans="1:4" ht="26.25">
      <c r="A6" s="18" t="s">
        <v>257</v>
      </c>
      <c r="B6" s="19" t="s">
        <v>258</v>
      </c>
      <c r="C6" s="19" t="s">
        <v>259</v>
      </c>
      <c r="D6" s="19" t="s">
        <v>260</v>
      </c>
    </row>
    <row r="7" spans="1:4" ht="39">
      <c r="A7" s="18" t="s">
        <v>261</v>
      </c>
      <c r="B7" s="19" t="s">
        <v>262</v>
      </c>
      <c r="C7" s="19" t="s">
        <v>263</v>
      </c>
      <c r="D7" s="19" t="s">
        <v>264</v>
      </c>
    </row>
    <row r="8" spans="1:4" ht="26.25">
      <c r="A8" s="18" t="s">
        <v>17</v>
      </c>
      <c r="B8" s="19" t="s">
        <v>18</v>
      </c>
      <c r="C8" s="19" t="s">
        <v>18</v>
      </c>
      <c r="D8" s="19" t="s">
        <v>265</v>
      </c>
    </row>
    <row r="9" spans="1:4" ht="26.25">
      <c r="A9" s="18" t="s">
        <v>266</v>
      </c>
      <c r="B9" s="19" t="s">
        <v>267</v>
      </c>
      <c r="C9" s="19" t="s">
        <v>268</v>
      </c>
      <c r="D9" s="19" t="s">
        <v>269</v>
      </c>
    </row>
    <row r="10" spans="1:4" ht="39">
      <c r="A10" s="18" t="s">
        <v>20</v>
      </c>
      <c r="B10" s="19" t="s">
        <v>21</v>
      </c>
      <c r="C10" s="19" t="s">
        <v>23</v>
      </c>
      <c r="D10" s="19" t="s">
        <v>270</v>
      </c>
    </row>
    <row r="11" spans="1:4" ht="64.5">
      <c r="A11" s="18" t="s">
        <v>24</v>
      </c>
      <c r="B11" s="19" t="s">
        <v>25</v>
      </c>
      <c r="C11" s="19" t="s">
        <v>26</v>
      </c>
      <c r="D11" s="19" t="s">
        <v>271</v>
      </c>
    </row>
    <row r="12" spans="1:4" ht="26.25">
      <c r="A12" s="18" t="s">
        <v>272</v>
      </c>
      <c r="B12" s="19" t="s">
        <v>273</v>
      </c>
      <c r="C12" s="19" t="s">
        <v>274</v>
      </c>
      <c r="D12" s="19" t="s">
        <v>275</v>
      </c>
    </row>
    <row r="13" spans="1:4" ht="39">
      <c r="A13" s="18" t="s">
        <v>276</v>
      </c>
      <c r="B13" s="19" t="s">
        <v>277</v>
      </c>
      <c r="C13" s="19" t="s">
        <v>278</v>
      </c>
      <c r="D13" s="19" t="s">
        <v>279</v>
      </c>
    </row>
    <row r="14" spans="1:4" ht="39">
      <c r="A14" s="18" t="s">
        <v>280</v>
      </c>
      <c r="B14" s="19" t="s">
        <v>281</v>
      </c>
      <c r="C14" s="19" t="s">
        <v>282</v>
      </c>
      <c r="D14" s="19" t="s">
        <v>283</v>
      </c>
    </row>
    <row r="15" spans="1:4" ht="26.25">
      <c r="A15" s="18" t="s">
        <v>284</v>
      </c>
      <c r="B15" s="19" t="s">
        <v>285</v>
      </c>
      <c r="C15" s="19" t="s">
        <v>286</v>
      </c>
      <c r="D15" s="19" t="s">
        <v>287</v>
      </c>
    </row>
    <row r="16" spans="1:4" ht="51.75">
      <c r="A16" s="18" t="s">
        <v>288</v>
      </c>
      <c r="B16" s="19" t="s">
        <v>289</v>
      </c>
      <c r="C16" s="19" t="s">
        <v>290</v>
      </c>
      <c r="D16" s="19" t="s">
        <v>291</v>
      </c>
    </row>
    <row r="17" spans="1:4" ht="51.75">
      <c r="A17" s="18" t="s">
        <v>292</v>
      </c>
      <c r="B17" s="19" t="s">
        <v>289</v>
      </c>
      <c r="C17" s="19" t="s">
        <v>290</v>
      </c>
      <c r="D17" s="19" t="s">
        <v>293</v>
      </c>
    </row>
    <row r="18" spans="1:4">
      <c r="A18" s="18" t="s">
        <v>294</v>
      </c>
      <c r="B18" s="19" t="s">
        <v>295</v>
      </c>
      <c r="C18" s="19" t="s">
        <v>296</v>
      </c>
      <c r="D18" s="19" t="s">
        <v>297</v>
      </c>
    </row>
    <row r="19" spans="1:4" ht="26.25">
      <c r="A19" s="18" t="s">
        <v>298</v>
      </c>
      <c r="B19" s="19" t="s">
        <v>299</v>
      </c>
      <c r="C19" s="19" t="s">
        <v>299</v>
      </c>
      <c r="D19" s="19" t="s">
        <v>300</v>
      </c>
    </row>
    <row r="20" spans="1:4" ht="39">
      <c r="A20" s="20" t="s">
        <v>78</v>
      </c>
      <c r="B20" s="19" t="s">
        <v>79</v>
      </c>
      <c r="C20" s="19" t="s">
        <v>80</v>
      </c>
      <c r="D20" s="19" t="s">
        <v>301</v>
      </c>
    </row>
    <row r="21" spans="1:4" ht="15.75" customHeight="1">
      <c r="A21" s="18" t="s">
        <v>302</v>
      </c>
      <c r="B21" s="19" t="s">
        <v>303</v>
      </c>
      <c r="C21" s="19" t="s">
        <v>304</v>
      </c>
      <c r="D21" s="19" t="s">
        <v>305</v>
      </c>
    </row>
    <row r="22" spans="1:4" ht="15.75" customHeight="1">
      <c r="A22" s="18" t="s">
        <v>306</v>
      </c>
      <c r="B22" s="19" t="s">
        <v>307</v>
      </c>
      <c r="C22" s="19" t="s">
        <v>308</v>
      </c>
      <c r="D22" s="19" t="s">
        <v>309</v>
      </c>
    </row>
    <row r="23" spans="1:4" ht="15.75" customHeight="1">
      <c r="A23" s="18" t="s">
        <v>310</v>
      </c>
      <c r="B23" s="19" t="s">
        <v>311</v>
      </c>
      <c r="C23" s="19" t="s">
        <v>312</v>
      </c>
      <c r="D23" s="19" t="s">
        <v>313</v>
      </c>
    </row>
    <row r="24" spans="1:4" ht="15.75" customHeight="1">
      <c r="A24" s="18" t="s">
        <v>314</v>
      </c>
      <c r="B24" s="19" t="s">
        <v>315</v>
      </c>
      <c r="C24" s="19" t="s">
        <v>316</v>
      </c>
      <c r="D24" s="19" t="s">
        <v>317</v>
      </c>
    </row>
    <row r="25" spans="1:4" ht="15.75" customHeight="1">
      <c r="A25" s="18" t="s">
        <v>318</v>
      </c>
      <c r="B25" s="19" t="s">
        <v>318</v>
      </c>
      <c r="C25" s="19" t="s">
        <v>318</v>
      </c>
      <c r="D25" s="19" t="s">
        <v>319</v>
      </c>
    </row>
    <row r="26" spans="1:4" ht="15.75" customHeight="1">
      <c r="A26" s="18" t="s">
        <v>320</v>
      </c>
      <c r="B26" s="19" t="s">
        <v>321</v>
      </c>
      <c r="C26" s="19" t="s">
        <v>322</v>
      </c>
      <c r="D26" s="19" t="s">
        <v>323</v>
      </c>
    </row>
    <row r="27" spans="1:4" ht="15.75" customHeight="1">
      <c r="A27" s="18" t="s">
        <v>324</v>
      </c>
      <c r="B27" s="19" t="s">
        <v>325</v>
      </c>
      <c r="C27" s="19" t="s">
        <v>326</v>
      </c>
      <c r="D27" s="19" t="s">
        <v>327</v>
      </c>
    </row>
    <row r="28" spans="1:4" ht="15.75" customHeight="1">
      <c r="A28" s="18" t="s">
        <v>328</v>
      </c>
      <c r="B28" s="19" t="s">
        <v>329</v>
      </c>
      <c r="C28" s="19" t="s">
        <v>330</v>
      </c>
      <c r="D28" s="19" t="s">
        <v>331</v>
      </c>
    </row>
    <row r="29" spans="1:4" ht="15.75" customHeight="1">
      <c r="A29" s="18" t="s">
        <v>328</v>
      </c>
      <c r="B29" s="19" t="s">
        <v>332</v>
      </c>
      <c r="C29" s="19" t="s">
        <v>330</v>
      </c>
      <c r="D29" s="19" t="s">
        <v>333</v>
      </c>
    </row>
    <row r="30" spans="1:4" ht="15.75" customHeight="1">
      <c r="A30" s="18" t="s">
        <v>334</v>
      </c>
      <c r="B30" s="19" t="s">
        <v>335</v>
      </c>
      <c r="C30" s="19" t="s">
        <v>336</v>
      </c>
      <c r="D30" s="19" t="s">
        <v>337</v>
      </c>
    </row>
    <row r="31" spans="1:4" ht="15.75" customHeight="1">
      <c r="A31" s="18" t="s">
        <v>104</v>
      </c>
      <c r="B31" s="19" t="s">
        <v>105</v>
      </c>
      <c r="C31" s="19" t="s">
        <v>105</v>
      </c>
      <c r="D31" s="19" t="s">
        <v>338</v>
      </c>
    </row>
    <row r="32" spans="1:4" ht="15.75" customHeight="1">
      <c r="A32" s="18" t="s">
        <v>339</v>
      </c>
      <c r="B32" s="19" t="s">
        <v>340</v>
      </c>
      <c r="C32" s="19" t="s">
        <v>340</v>
      </c>
      <c r="D32" s="19" t="s">
        <v>341</v>
      </c>
    </row>
    <row r="33" spans="1:4" ht="15.75" customHeight="1">
      <c r="A33" s="18" t="s">
        <v>342</v>
      </c>
      <c r="B33" s="19" t="s">
        <v>343</v>
      </c>
      <c r="C33" s="19" t="s">
        <v>343</v>
      </c>
      <c r="D33" s="19" t="s">
        <v>344</v>
      </c>
    </row>
    <row r="34" spans="1:4" ht="15.75" customHeight="1">
      <c r="A34" s="18" t="s">
        <v>345</v>
      </c>
      <c r="B34" s="19" t="s">
        <v>346</v>
      </c>
      <c r="C34" s="19" t="s">
        <v>347</v>
      </c>
      <c r="D34" s="19" t="s">
        <v>348</v>
      </c>
    </row>
    <row r="35" spans="1:4" ht="15.75" customHeight="1">
      <c r="A35" s="18" t="s">
        <v>45</v>
      </c>
      <c r="B35" s="19" t="s">
        <v>46</v>
      </c>
      <c r="C35" s="19" t="s">
        <v>48</v>
      </c>
      <c r="D35" s="19" t="s">
        <v>349</v>
      </c>
    </row>
    <row r="36" spans="1:4" ht="15.75" customHeight="1">
      <c r="A36" s="18" t="s">
        <v>106</v>
      </c>
      <c r="B36" s="19" t="s">
        <v>107</v>
      </c>
      <c r="C36" s="19" t="s">
        <v>108</v>
      </c>
      <c r="D36" s="19" t="s">
        <v>350</v>
      </c>
    </row>
    <row r="37" spans="1:4" ht="15.75" customHeight="1">
      <c r="A37" s="18" t="s">
        <v>109</v>
      </c>
      <c r="B37" s="19" t="s">
        <v>110</v>
      </c>
      <c r="C37" s="19" t="s">
        <v>111</v>
      </c>
      <c r="D37" s="19" t="s">
        <v>351</v>
      </c>
    </row>
    <row r="38" spans="1:4" ht="15.75" customHeight="1">
      <c r="A38" s="18" t="s">
        <v>352</v>
      </c>
      <c r="B38" s="19" t="s">
        <v>353</v>
      </c>
      <c r="C38" s="19" t="s">
        <v>354</v>
      </c>
      <c r="D38" s="19" t="s">
        <v>355</v>
      </c>
    </row>
    <row r="39" spans="1:4" ht="15.75" customHeight="1">
      <c r="A39" s="18" t="s">
        <v>112</v>
      </c>
      <c r="B39" s="19" t="s">
        <v>113</v>
      </c>
      <c r="C39" s="19" t="s">
        <v>114</v>
      </c>
      <c r="D39" s="19" t="s">
        <v>356</v>
      </c>
    </row>
    <row r="40" spans="1:4" ht="15.75" customHeight="1">
      <c r="A40" s="18" t="s">
        <v>357</v>
      </c>
      <c r="B40" s="19" t="s">
        <v>358</v>
      </c>
      <c r="C40" s="19" t="s">
        <v>359</v>
      </c>
      <c r="D40" s="19" t="s">
        <v>360</v>
      </c>
    </row>
    <row r="41" spans="1:4" ht="15.75" customHeight="1">
      <c r="A41" s="18" t="s">
        <v>115</v>
      </c>
      <c r="B41" s="19" t="s">
        <v>116</v>
      </c>
      <c r="C41" s="19" t="s">
        <v>117</v>
      </c>
      <c r="D41" s="19" t="s">
        <v>361</v>
      </c>
    </row>
    <row r="42" spans="1:4" ht="15.75" customHeight="1">
      <c r="A42" s="18" t="s">
        <v>362</v>
      </c>
      <c r="B42" s="19" t="s">
        <v>363</v>
      </c>
      <c r="C42" s="19" t="s">
        <v>364</v>
      </c>
      <c r="D42" s="19" t="s">
        <v>365</v>
      </c>
    </row>
    <row r="43" spans="1:4" ht="15.75" customHeight="1">
      <c r="A43" s="18" t="s">
        <v>183</v>
      </c>
      <c r="B43" s="19" t="s">
        <v>184</v>
      </c>
      <c r="C43" s="19" t="s">
        <v>185</v>
      </c>
      <c r="D43" s="19" t="s">
        <v>366</v>
      </c>
    </row>
    <row r="44" spans="1:4" ht="15.75" customHeight="1">
      <c r="A44" s="18" t="s">
        <v>367</v>
      </c>
      <c r="B44" s="19" t="s">
        <v>368</v>
      </c>
      <c r="C44" s="19" t="s">
        <v>369</v>
      </c>
      <c r="D44" s="19" t="s">
        <v>370</v>
      </c>
    </row>
    <row r="45" spans="1:4" ht="15.75" customHeight="1">
      <c r="A45" s="20" t="s">
        <v>371</v>
      </c>
      <c r="B45" s="19" t="s">
        <v>372</v>
      </c>
      <c r="C45" s="19" t="s">
        <v>372</v>
      </c>
      <c r="D45" s="19" t="s">
        <v>373</v>
      </c>
    </row>
    <row r="46" spans="1:4" ht="15.75" customHeight="1">
      <c r="A46" s="18" t="s">
        <v>374</v>
      </c>
      <c r="B46" s="19" t="s">
        <v>375</v>
      </c>
      <c r="C46" s="19" t="s">
        <v>376</v>
      </c>
      <c r="D46" s="19" t="s">
        <v>377</v>
      </c>
    </row>
    <row r="47" spans="1:4" ht="15.75" customHeight="1">
      <c r="A47" s="18" t="s">
        <v>378</v>
      </c>
      <c r="B47" s="19" t="s">
        <v>379</v>
      </c>
      <c r="C47" s="19" t="s">
        <v>380</v>
      </c>
      <c r="D47" s="19" t="s">
        <v>381</v>
      </c>
    </row>
    <row r="48" spans="1:4" ht="15.75" customHeight="1">
      <c r="A48" s="20" t="s">
        <v>382</v>
      </c>
      <c r="B48" s="19" t="s">
        <v>383</v>
      </c>
      <c r="C48" s="19" t="s">
        <v>384</v>
      </c>
      <c r="D48" s="19" t="s">
        <v>385</v>
      </c>
    </row>
    <row r="49" spans="1:4" ht="15.75" customHeight="1">
      <c r="A49" s="18" t="s">
        <v>118</v>
      </c>
      <c r="B49" s="19" t="s">
        <v>119</v>
      </c>
      <c r="C49" s="19" t="s">
        <v>120</v>
      </c>
      <c r="D49" s="19" t="s">
        <v>386</v>
      </c>
    </row>
    <row r="50" spans="1:4" ht="15.75" customHeight="1">
      <c r="A50" s="18" t="s">
        <v>211</v>
      </c>
      <c r="B50" s="19" t="s">
        <v>212</v>
      </c>
      <c r="C50" s="19" t="s">
        <v>213</v>
      </c>
      <c r="D50" s="19" t="s">
        <v>387</v>
      </c>
    </row>
    <row r="51" spans="1:4" ht="15.75" customHeight="1">
      <c r="A51" s="18" t="s">
        <v>388</v>
      </c>
      <c r="B51" s="19" t="s">
        <v>389</v>
      </c>
      <c r="C51" s="19" t="s">
        <v>390</v>
      </c>
      <c r="D51" s="19" t="s">
        <v>391</v>
      </c>
    </row>
    <row r="52" spans="1:4" ht="15.75" customHeight="1">
      <c r="A52" s="18" t="s">
        <v>49</v>
      </c>
      <c r="B52" s="19" t="s">
        <v>50</v>
      </c>
      <c r="C52" s="19" t="s">
        <v>51</v>
      </c>
      <c r="D52" s="19" t="s">
        <v>392</v>
      </c>
    </row>
    <row r="53" spans="1:4" ht="15.75" customHeight="1">
      <c r="A53" s="18" t="s">
        <v>393</v>
      </c>
      <c r="B53" s="19" t="s">
        <v>50</v>
      </c>
      <c r="C53" s="19" t="s">
        <v>51</v>
      </c>
      <c r="D53" s="19" t="s">
        <v>394</v>
      </c>
    </row>
    <row r="54" spans="1:4" ht="15.75" customHeight="1">
      <c r="A54" s="18" t="s">
        <v>395</v>
      </c>
      <c r="B54" s="19" t="s">
        <v>396</v>
      </c>
      <c r="C54" s="19" t="s">
        <v>397</v>
      </c>
      <c r="D54" s="19" t="s">
        <v>398</v>
      </c>
    </row>
    <row r="55" spans="1:4" ht="15.75" customHeight="1">
      <c r="A55" s="18" t="s">
        <v>399</v>
      </c>
      <c r="B55" s="19" t="s">
        <v>400</v>
      </c>
      <c r="C55" s="19" t="s">
        <v>401</v>
      </c>
      <c r="D55" s="19" t="s">
        <v>402</v>
      </c>
    </row>
    <row r="56" spans="1:4" ht="15.75" customHeight="1">
      <c r="A56" s="18" t="s">
        <v>121</v>
      </c>
      <c r="B56" s="19" t="s">
        <v>122</v>
      </c>
      <c r="C56" s="19" t="s">
        <v>123</v>
      </c>
      <c r="D56" s="19" t="s">
        <v>403</v>
      </c>
    </row>
    <row r="57" spans="1:4" ht="15.75" customHeight="1">
      <c r="A57" s="18" t="s">
        <v>404</v>
      </c>
      <c r="B57" s="19" t="s">
        <v>405</v>
      </c>
      <c r="C57" s="19" t="s">
        <v>406</v>
      </c>
      <c r="D57" s="19" t="s">
        <v>407</v>
      </c>
    </row>
    <row r="58" spans="1:4" ht="15.75" customHeight="1">
      <c r="A58" s="18" t="s">
        <v>124</v>
      </c>
      <c r="B58" s="19" t="s">
        <v>125</v>
      </c>
      <c r="C58" s="19" t="s">
        <v>126</v>
      </c>
      <c r="D58" s="19" t="s">
        <v>408</v>
      </c>
    </row>
    <row r="59" spans="1:4" ht="15.75" customHeight="1">
      <c r="A59" s="18" t="s">
        <v>409</v>
      </c>
      <c r="B59" s="19" t="s">
        <v>410</v>
      </c>
      <c r="C59" s="19" t="s">
        <v>411</v>
      </c>
      <c r="D59" s="19" t="s">
        <v>412</v>
      </c>
    </row>
    <row r="60" spans="1:4" ht="15.75" customHeight="1">
      <c r="A60" s="18" t="s">
        <v>413</v>
      </c>
      <c r="B60" s="19" t="s">
        <v>414</v>
      </c>
      <c r="C60" s="19" t="s">
        <v>415</v>
      </c>
      <c r="D60" s="19" t="s">
        <v>416</v>
      </c>
    </row>
    <row r="61" spans="1:4" ht="15.75" customHeight="1">
      <c r="A61" s="18" t="s">
        <v>417</v>
      </c>
      <c r="B61" s="19" t="s">
        <v>418</v>
      </c>
      <c r="C61" s="19" t="s">
        <v>419</v>
      </c>
      <c r="D61" s="19" t="s">
        <v>420</v>
      </c>
    </row>
    <row r="62" spans="1:4" ht="15.75" customHeight="1">
      <c r="A62" s="18" t="s">
        <v>421</v>
      </c>
      <c r="B62" s="19" t="s">
        <v>422</v>
      </c>
      <c r="C62" s="19" t="s">
        <v>423</v>
      </c>
      <c r="D62" s="19" t="s">
        <v>424</v>
      </c>
    </row>
    <row r="63" spans="1:4" ht="15.75" customHeight="1">
      <c r="A63" s="18" t="s">
        <v>127</v>
      </c>
      <c r="B63" s="19" t="s">
        <v>128</v>
      </c>
      <c r="C63" s="19" t="s">
        <v>129</v>
      </c>
      <c r="D63" s="19" t="s">
        <v>425</v>
      </c>
    </row>
    <row r="64" spans="1:4" ht="15.75" customHeight="1">
      <c r="A64" s="18" t="s">
        <v>426</v>
      </c>
      <c r="B64" s="19" t="s">
        <v>427</v>
      </c>
      <c r="C64" s="19" t="s">
        <v>428</v>
      </c>
      <c r="D64" s="19" t="s">
        <v>429</v>
      </c>
    </row>
    <row r="65" spans="1:4" ht="15.75" customHeight="1">
      <c r="A65" s="18" t="s">
        <v>430</v>
      </c>
      <c r="B65" s="19" t="s">
        <v>431</v>
      </c>
      <c r="C65" s="19" t="s">
        <v>432</v>
      </c>
      <c r="D65" s="19" t="s">
        <v>433</v>
      </c>
    </row>
    <row r="66" spans="1:4" ht="15.75" customHeight="1">
      <c r="A66" s="18" t="s">
        <v>434</v>
      </c>
      <c r="B66" s="19" t="s">
        <v>435</v>
      </c>
      <c r="C66" s="19" t="s">
        <v>436</v>
      </c>
      <c r="D66" s="19" t="s">
        <v>437</v>
      </c>
    </row>
    <row r="67" spans="1:4" ht="15.75" customHeight="1">
      <c r="A67" s="18" t="s">
        <v>186</v>
      </c>
      <c r="B67" s="19" t="s">
        <v>187</v>
      </c>
      <c r="C67" s="19" t="s">
        <v>188</v>
      </c>
      <c r="D67" s="19" t="s">
        <v>438</v>
      </c>
    </row>
    <row r="68" spans="1:4" ht="15.75" customHeight="1">
      <c r="A68" s="18" t="s">
        <v>52</v>
      </c>
      <c r="B68" s="19" t="s">
        <v>53</v>
      </c>
      <c r="C68" s="19" t="s">
        <v>54</v>
      </c>
      <c r="D68" s="19" t="s">
        <v>439</v>
      </c>
    </row>
    <row r="69" spans="1:4" ht="15.75" customHeight="1">
      <c r="A69" s="18" t="s">
        <v>81</v>
      </c>
      <c r="B69" s="19" t="s">
        <v>82</v>
      </c>
      <c r="C69" s="19" t="s">
        <v>83</v>
      </c>
      <c r="D69" s="19" t="s">
        <v>440</v>
      </c>
    </row>
    <row r="70" spans="1:4" ht="15.75" customHeight="1">
      <c r="A70" s="18" t="s">
        <v>441</v>
      </c>
      <c r="B70" s="19" t="s">
        <v>442</v>
      </c>
      <c r="C70" s="19" t="s">
        <v>443</v>
      </c>
      <c r="D70" s="19" t="s">
        <v>444</v>
      </c>
    </row>
    <row r="71" spans="1:4" ht="15.75" customHeight="1">
      <c r="A71" s="18" t="s">
        <v>445</v>
      </c>
      <c r="B71" s="19" t="s">
        <v>446</v>
      </c>
      <c r="C71" s="19" t="s">
        <v>447</v>
      </c>
      <c r="D71" s="19" t="s">
        <v>448</v>
      </c>
    </row>
    <row r="72" spans="1:4" ht="15.75" customHeight="1">
      <c r="A72" s="20" t="s">
        <v>84</v>
      </c>
      <c r="B72" s="19" t="s">
        <v>87</v>
      </c>
      <c r="C72" s="19" t="s">
        <v>88</v>
      </c>
      <c r="D72" s="19" t="s">
        <v>449</v>
      </c>
    </row>
    <row r="73" spans="1:4" ht="15.75" customHeight="1">
      <c r="A73" s="18" t="s">
        <v>130</v>
      </c>
      <c r="B73" s="19" t="s">
        <v>131</v>
      </c>
      <c r="C73" s="19" t="s">
        <v>132</v>
      </c>
      <c r="D73" s="19" t="s">
        <v>450</v>
      </c>
    </row>
    <row r="74" spans="1:4" ht="15.75" customHeight="1">
      <c r="A74" s="18" t="s">
        <v>164</v>
      </c>
      <c r="B74" s="19" t="s">
        <v>165</v>
      </c>
      <c r="C74" s="19" t="s">
        <v>166</v>
      </c>
      <c r="D74" s="19" t="s">
        <v>451</v>
      </c>
    </row>
    <row r="75" spans="1:4" ht="15.75" customHeight="1">
      <c r="A75" s="18" t="s">
        <v>55</v>
      </c>
      <c r="B75" s="19" t="s">
        <v>56</v>
      </c>
      <c r="C75" s="19" t="s">
        <v>57</v>
      </c>
      <c r="D75" s="19" t="s">
        <v>452</v>
      </c>
    </row>
    <row r="76" spans="1:4" ht="15.75" customHeight="1">
      <c r="A76" s="21" t="s">
        <v>453</v>
      </c>
      <c r="B76" s="19" t="s">
        <v>454</v>
      </c>
      <c r="C76" s="19" t="s">
        <v>455</v>
      </c>
      <c r="D76" s="19" t="s">
        <v>456</v>
      </c>
    </row>
    <row r="77" spans="1:4" ht="15.75" customHeight="1">
      <c r="A77" s="18" t="s">
        <v>457</v>
      </c>
      <c r="B77" s="19" t="s">
        <v>458</v>
      </c>
      <c r="C77" s="19" t="s">
        <v>459</v>
      </c>
      <c r="D77" s="19" t="s">
        <v>460</v>
      </c>
    </row>
    <row r="78" spans="1:4" ht="15.75" customHeight="1">
      <c r="A78" s="18" t="s">
        <v>90</v>
      </c>
      <c r="B78" s="19" t="s">
        <v>91</v>
      </c>
      <c r="C78" s="19" t="s">
        <v>92</v>
      </c>
      <c r="D78" s="19" t="s">
        <v>461</v>
      </c>
    </row>
    <row r="79" spans="1:4" ht="15.75" customHeight="1">
      <c r="A79" s="18" t="s">
        <v>462</v>
      </c>
      <c r="B79" s="19" t="s">
        <v>463</v>
      </c>
      <c r="C79" s="19" t="s">
        <v>464</v>
      </c>
      <c r="D79" s="19" t="s">
        <v>465</v>
      </c>
    </row>
    <row r="80" spans="1:4" ht="15.75" customHeight="1">
      <c r="A80" s="18" t="s">
        <v>466</v>
      </c>
      <c r="B80" s="19" t="s">
        <v>467</v>
      </c>
      <c r="C80" s="19" t="s">
        <v>468</v>
      </c>
      <c r="D80" s="19" t="s">
        <v>469</v>
      </c>
    </row>
    <row r="81" spans="1:4" ht="15.75" customHeight="1">
      <c r="A81" s="18" t="s">
        <v>133</v>
      </c>
      <c r="B81" s="19" t="s">
        <v>134</v>
      </c>
      <c r="C81" s="19" t="s">
        <v>135</v>
      </c>
      <c r="D81" s="19" t="s">
        <v>470</v>
      </c>
    </row>
    <row r="82" spans="1:4" ht="15.75" customHeight="1">
      <c r="A82" s="18" t="s">
        <v>471</v>
      </c>
      <c r="B82" s="19" t="s">
        <v>472</v>
      </c>
      <c r="C82" s="19" t="s">
        <v>473</v>
      </c>
      <c r="D82" s="19" t="s">
        <v>474</v>
      </c>
    </row>
    <row r="83" spans="1:4" ht="15.75" customHeight="1">
      <c r="A83" s="18" t="s">
        <v>475</v>
      </c>
      <c r="B83" s="19" t="s">
        <v>476</v>
      </c>
      <c r="C83" s="19" t="s">
        <v>477</v>
      </c>
      <c r="D83" s="19" t="s">
        <v>478</v>
      </c>
    </row>
    <row r="84" spans="1:4" ht="15.75" customHeight="1">
      <c r="A84" s="18" t="s">
        <v>168</v>
      </c>
      <c r="B84" s="19" t="s">
        <v>169</v>
      </c>
      <c r="C84" s="19" t="s">
        <v>170</v>
      </c>
      <c r="D84" s="19" t="s">
        <v>479</v>
      </c>
    </row>
    <row r="85" spans="1:4" ht="15.75" customHeight="1">
      <c r="A85" s="18" t="s">
        <v>480</v>
      </c>
      <c r="B85" s="19" t="s">
        <v>481</v>
      </c>
      <c r="C85" s="19" t="s">
        <v>482</v>
      </c>
      <c r="D85" s="19" t="s">
        <v>483</v>
      </c>
    </row>
    <row r="86" spans="1:4" ht="15.75" customHeight="1">
      <c r="A86" s="18" t="s">
        <v>484</v>
      </c>
      <c r="B86" s="19" t="s">
        <v>485</v>
      </c>
      <c r="C86" s="19" t="s">
        <v>486</v>
      </c>
      <c r="D86" s="19" t="s">
        <v>487</v>
      </c>
    </row>
    <row r="87" spans="1:4" ht="15.75" customHeight="1">
      <c r="A87" s="18" t="s">
        <v>488</v>
      </c>
      <c r="B87" s="19" t="s">
        <v>489</v>
      </c>
      <c r="C87" s="19" t="s">
        <v>490</v>
      </c>
      <c r="D87" s="19" t="s">
        <v>491</v>
      </c>
    </row>
    <row r="88" spans="1:4" ht="15.75" customHeight="1">
      <c r="A88" s="18" t="s">
        <v>190</v>
      </c>
      <c r="B88" s="19" t="s">
        <v>191</v>
      </c>
      <c r="C88" s="19" t="s">
        <v>192</v>
      </c>
      <c r="D88" s="19" t="s">
        <v>492</v>
      </c>
    </row>
    <row r="89" spans="1:4" ht="15.75" customHeight="1">
      <c r="A89" s="18" t="s">
        <v>493</v>
      </c>
      <c r="B89" s="19" t="s">
        <v>494</v>
      </c>
      <c r="C89" s="19" t="s">
        <v>495</v>
      </c>
      <c r="D89" s="19" t="s">
        <v>496</v>
      </c>
    </row>
    <row r="90" spans="1:4" ht="15.75" customHeight="1">
      <c r="A90" s="18" t="s">
        <v>136</v>
      </c>
      <c r="B90" s="19" t="s">
        <v>137</v>
      </c>
      <c r="C90" s="19" t="s">
        <v>138</v>
      </c>
      <c r="D90" s="19" t="s">
        <v>497</v>
      </c>
    </row>
    <row r="91" spans="1:4" ht="15.75" customHeight="1">
      <c r="A91" s="18" t="s">
        <v>498</v>
      </c>
      <c r="B91" s="19" t="s">
        <v>499</v>
      </c>
      <c r="C91" s="19" t="s">
        <v>500</v>
      </c>
      <c r="D91" s="19" t="s">
        <v>501</v>
      </c>
    </row>
    <row r="92" spans="1:4" ht="15.75" customHeight="1">
      <c r="A92" s="18" t="s">
        <v>502</v>
      </c>
      <c r="B92" s="19" t="s">
        <v>503</v>
      </c>
      <c r="C92" s="19" t="s">
        <v>504</v>
      </c>
      <c r="D92" s="19" t="s">
        <v>505</v>
      </c>
    </row>
    <row r="93" spans="1:4" ht="15.75" customHeight="1">
      <c r="A93" s="18" t="s">
        <v>506</v>
      </c>
      <c r="B93" s="19" t="s">
        <v>507</v>
      </c>
      <c r="C93" s="19" t="s">
        <v>508</v>
      </c>
      <c r="D93" s="19" t="s">
        <v>509</v>
      </c>
    </row>
    <row r="94" spans="1:4" ht="15.75" customHeight="1">
      <c r="A94" s="18" t="s">
        <v>510</v>
      </c>
      <c r="B94" s="19" t="s">
        <v>511</v>
      </c>
      <c r="C94" s="19" t="s">
        <v>512</v>
      </c>
      <c r="D94" s="19" t="s">
        <v>513</v>
      </c>
    </row>
    <row r="95" spans="1:4" ht="15.75" customHeight="1">
      <c r="A95" s="18" t="s">
        <v>514</v>
      </c>
      <c r="B95" s="19" t="s">
        <v>515</v>
      </c>
      <c r="C95" s="19" t="s">
        <v>516</v>
      </c>
      <c r="D95" s="19" t="s">
        <v>517</v>
      </c>
    </row>
    <row r="96" spans="1:4" ht="15.75" customHeight="1">
      <c r="A96" s="18" t="s">
        <v>94</v>
      </c>
      <c r="B96" s="19" t="s">
        <v>95</v>
      </c>
      <c r="C96" s="19" t="s">
        <v>96</v>
      </c>
      <c r="D96" s="19" t="s">
        <v>518</v>
      </c>
    </row>
    <row r="97" spans="1:4" ht="15.75" customHeight="1">
      <c r="A97" s="18" t="s">
        <v>519</v>
      </c>
      <c r="B97" s="19" t="s">
        <v>520</v>
      </c>
      <c r="C97" s="19" t="s">
        <v>520</v>
      </c>
      <c r="D97" s="19" t="s">
        <v>521</v>
      </c>
    </row>
    <row r="98" spans="1:4" ht="15.75" customHeight="1">
      <c r="A98" s="18" t="s">
        <v>140</v>
      </c>
      <c r="B98" s="19" t="s">
        <v>141</v>
      </c>
      <c r="C98" s="19" t="s">
        <v>141</v>
      </c>
      <c r="D98" s="19" t="s">
        <v>522</v>
      </c>
    </row>
    <row r="99" spans="1:4" ht="15.75" customHeight="1">
      <c r="A99" s="18" t="s">
        <v>523</v>
      </c>
      <c r="B99" s="19" t="s">
        <v>524</v>
      </c>
      <c r="C99" s="19" t="s">
        <v>525</v>
      </c>
      <c r="D99" s="19" t="s">
        <v>526</v>
      </c>
    </row>
    <row r="100" spans="1:4" ht="15.75" customHeight="1">
      <c r="A100" s="18" t="s">
        <v>527</v>
      </c>
      <c r="B100" s="19" t="s">
        <v>528</v>
      </c>
      <c r="C100" s="19" t="s">
        <v>528</v>
      </c>
      <c r="D100" s="19" t="s">
        <v>529</v>
      </c>
    </row>
    <row r="101" spans="1:4" ht="15.75" customHeight="1">
      <c r="A101" s="18" t="s">
        <v>530</v>
      </c>
      <c r="B101" s="19" t="s">
        <v>531</v>
      </c>
      <c r="C101" s="19" t="s">
        <v>532</v>
      </c>
      <c r="D101" s="19" t="s">
        <v>533</v>
      </c>
    </row>
    <row r="102" spans="1:4" ht="15.75" customHeight="1">
      <c r="A102" s="18" t="s">
        <v>534</v>
      </c>
      <c r="B102" s="19" t="s">
        <v>535</v>
      </c>
      <c r="C102" s="19" t="s">
        <v>536</v>
      </c>
      <c r="D102" s="19" t="s">
        <v>537</v>
      </c>
    </row>
    <row r="103" spans="1:4" ht="15.75" customHeight="1">
      <c r="A103" s="18" t="s">
        <v>534</v>
      </c>
      <c r="B103" s="19" t="s">
        <v>535</v>
      </c>
      <c r="C103" s="19" t="s">
        <v>538</v>
      </c>
      <c r="D103" s="19" t="s">
        <v>539</v>
      </c>
    </row>
    <row r="104" spans="1:4" ht="15.75" customHeight="1">
      <c r="A104" s="18" t="s">
        <v>540</v>
      </c>
      <c r="B104" s="19" t="s">
        <v>535</v>
      </c>
      <c r="C104" s="19" t="s">
        <v>536</v>
      </c>
      <c r="D104" s="19" t="s">
        <v>541</v>
      </c>
    </row>
    <row r="105" spans="1:4" ht="15.75" customHeight="1">
      <c r="A105" s="18" t="s">
        <v>540</v>
      </c>
      <c r="B105" s="19" t="s">
        <v>535</v>
      </c>
      <c r="C105" s="19" t="s">
        <v>542</v>
      </c>
      <c r="D105" s="19" t="s">
        <v>543</v>
      </c>
    </row>
    <row r="106" spans="1:4" ht="15.75" customHeight="1">
      <c r="A106" s="18" t="s">
        <v>544</v>
      </c>
      <c r="B106" s="19" t="s">
        <v>535</v>
      </c>
      <c r="C106" s="19" t="s">
        <v>536</v>
      </c>
      <c r="D106" s="19" t="s">
        <v>545</v>
      </c>
    </row>
    <row r="107" spans="1:4" ht="15.75" customHeight="1">
      <c r="A107" s="18" t="s">
        <v>546</v>
      </c>
      <c r="B107" s="19" t="s">
        <v>547</v>
      </c>
      <c r="C107" s="19" t="s">
        <v>548</v>
      </c>
      <c r="D107" s="19" t="s">
        <v>549</v>
      </c>
    </row>
    <row r="108" spans="1:4" ht="15.75" customHeight="1">
      <c r="A108" s="18" t="s">
        <v>550</v>
      </c>
      <c r="B108" s="19" t="s">
        <v>551</v>
      </c>
      <c r="C108" s="19" t="s">
        <v>552</v>
      </c>
      <c r="D108" s="19" t="s">
        <v>553</v>
      </c>
    </row>
    <row r="109" spans="1:4" ht="15.75" customHeight="1">
      <c r="A109" s="18" t="s">
        <v>59</v>
      </c>
      <c r="B109" s="19" t="s">
        <v>60</v>
      </c>
      <c r="C109" s="19" t="s">
        <v>61</v>
      </c>
      <c r="D109" s="19" t="s">
        <v>554</v>
      </c>
    </row>
    <row r="110" spans="1:4" ht="15.75" customHeight="1">
      <c r="A110" s="18" t="s">
        <v>555</v>
      </c>
      <c r="B110" s="19" t="s">
        <v>556</v>
      </c>
      <c r="C110" s="19" t="s">
        <v>557</v>
      </c>
      <c r="D110" s="19" t="s">
        <v>558</v>
      </c>
    </row>
    <row r="111" spans="1:4" ht="15.75" customHeight="1">
      <c r="A111" s="18" t="s">
        <v>559</v>
      </c>
      <c r="B111" s="19"/>
      <c r="C111" s="19" t="s">
        <v>560</v>
      </c>
      <c r="D111" s="19" t="s">
        <v>561</v>
      </c>
    </row>
    <row r="112" spans="1:4" ht="15.75" customHeight="1">
      <c r="A112" s="18" t="s">
        <v>562</v>
      </c>
      <c r="B112" s="19" t="s">
        <v>563</v>
      </c>
      <c r="C112" s="19" t="s">
        <v>564</v>
      </c>
      <c r="D112" s="19" t="s">
        <v>565</v>
      </c>
    </row>
    <row r="113" spans="1:4" ht="15.75" customHeight="1">
      <c r="A113" s="20" t="s">
        <v>566</v>
      </c>
      <c r="B113" s="19" t="s">
        <v>567</v>
      </c>
      <c r="C113" s="19" t="s">
        <v>568</v>
      </c>
      <c r="D113" s="19" t="s">
        <v>569</v>
      </c>
    </row>
    <row r="114" spans="1:4" ht="15.75" customHeight="1">
      <c r="A114" s="18" t="s">
        <v>570</v>
      </c>
      <c r="B114" s="19" t="s">
        <v>571</v>
      </c>
      <c r="C114" s="19" t="s">
        <v>572</v>
      </c>
      <c r="D114" s="19" t="s">
        <v>573</v>
      </c>
    </row>
    <row r="115" spans="1:4" ht="15.75" customHeight="1">
      <c r="A115" s="18" t="s">
        <v>574</v>
      </c>
      <c r="B115" s="19" t="s">
        <v>575</v>
      </c>
      <c r="C115" s="19" t="s">
        <v>576</v>
      </c>
      <c r="D115" s="19" t="s">
        <v>577</v>
      </c>
    </row>
    <row r="116" spans="1:4" ht="15.75" customHeight="1">
      <c r="A116" s="18" t="s">
        <v>578</v>
      </c>
      <c r="B116" s="19" t="s">
        <v>579</v>
      </c>
      <c r="C116" s="19" t="s">
        <v>580</v>
      </c>
      <c r="D116" s="19" t="s">
        <v>581</v>
      </c>
    </row>
    <row r="117" spans="1:4" ht="15.75" customHeight="1">
      <c r="A117" s="18" t="s">
        <v>582</v>
      </c>
      <c r="B117" s="19" t="s">
        <v>583</v>
      </c>
      <c r="C117" s="19" t="s">
        <v>584</v>
      </c>
      <c r="D117" s="19" t="s">
        <v>585</v>
      </c>
    </row>
    <row r="118" spans="1:4" ht="15.75" customHeight="1">
      <c r="A118" s="18" t="s">
        <v>586</v>
      </c>
      <c r="B118" s="19" t="s">
        <v>587</v>
      </c>
      <c r="C118" s="19" t="s">
        <v>588</v>
      </c>
      <c r="D118" s="19" t="s">
        <v>589</v>
      </c>
    </row>
    <row r="119" spans="1:4" ht="15.75" customHeight="1">
      <c r="A119" s="18" t="s">
        <v>590</v>
      </c>
      <c r="B119" s="19" t="s">
        <v>591</v>
      </c>
      <c r="C119" s="19" t="s">
        <v>592</v>
      </c>
      <c r="D119" s="19" t="s">
        <v>593</v>
      </c>
    </row>
    <row r="120" spans="1:4" ht="15.75" customHeight="1">
      <c r="A120" s="18" t="s">
        <v>594</v>
      </c>
      <c r="B120" s="19" t="s">
        <v>595</v>
      </c>
      <c r="C120" s="19" t="s">
        <v>596</v>
      </c>
      <c r="D120" s="19" t="s">
        <v>597</v>
      </c>
    </row>
    <row r="121" spans="1:4" ht="15.75" customHeight="1">
      <c r="A121" s="18" t="s">
        <v>142</v>
      </c>
      <c r="B121" s="19" t="s">
        <v>143</v>
      </c>
      <c r="C121" s="19" t="s">
        <v>144</v>
      </c>
      <c r="D121" s="19" t="s">
        <v>598</v>
      </c>
    </row>
    <row r="122" spans="1:4" ht="15.75" customHeight="1">
      <c r="A122" s="18" t="s">
        <v>62</v>
      </c>
      <c r="B122" s="19" t="s">
        <v>63</v>
      </c>
      <c r="C122" s="19" t="s">
        <v>64</v>
      </c>
      <c r="D122" s="19" t="s">
        <v>599</v>
      </c>
    </row>
    <row r="123" spans="1:4" ht="15.75" customHeight="1">
      <c r="A123" s="18" t="s">
        <v>600</v>
      </c>
      <c r="B123" s="19" t="s">
        <v>601</v>
      </c>
      <c r="C123" s="19" t="s">
        <v>602</v>
      </c>
      <c r="D123" s="19" t="s">
        <v>603</v>
      </c>
    </row>
    <row r="124" spans="1:4" ht="15.75" customHeight="1">
      <c r="A124" s="18" t="s">
        <v>604</v>
      </c>
      <c r="B124" s="19" t="s">
        <v>605</v>
      </c>
      <c r="C124" s="19" t="s">
        <v>606</v>
      </c>
      <c r="D124" s="19" t="s">
        <v>607</v>
      </c>
    </row>
    <row r="125" spans="1:4" ht="15.75" customHeight="1">
      <c r="A125" s="18" t="s">
        <v>65</v>
      </c>
      <c r="B125" s="19" t="s">
        <v>66</v>
      </c>
      <c r="C125" s="19" t="s">
        <v>67</v>
      </c>
      <c r="D125" s="19" t="s">
        <v>608</v>
      </c>
    </row>
    <row r="126" spans="1:4" ht="15.75" customHeight="1">
      <c r="A126" s="18" t="s">
        <v>609</v>
      </c>
      <c r="B126" s="19" t="s">
        <v>610</v>
      </c>
      <c r="C126" s="19" t="s">
        <v>611</v>
      </c>
      <c r="D126" s="19" t="s">
        <v>612</v>
      </c>
    </row>
    <row r="127" spans="1:4" ht="15.75" customHeight="1">
      <c r="A127" s="18" t="s">
        <v>613</v>
      </c>
      <c r="B127" s="19" t="s">
        <v>614</v>
      </c>
      <c r="C127" s="19" t="s">
        <v>615</v>
      </c>
      <c r="D127" s="19" t="s">
        <v>616</v>
      </c>
    </row>
    <row r="128" spans="1:4" ht="15.75" customHeight="1">
      <c r="A128" s="18" t="s">
        <v>617</v>
      </c>
      <c r="B128" s="19" t="s">
        <v>618</v>
      </c>
      <c r="C128" s="19" t="s">
        <v>619</v>
      </c>
      <c r="D128" s="19" t="s">
        <v>620</v>
      </c>
    </row>
    <row r="129" spans="1:4" ht="15.75" customHeight="1">
      <c r="A129" s="18" t="s">
        <v>621</v>
      </c>
      <c r="B129" s="19" t="s">
        <v>622</v>
      </c>
      <c r="C129" s="19" t="s">
        <v>623</v>
      </c>
      <c r="D129" s="19" t="s">
        <v>624</v>
      </c>
    </row>
    <row r="130" spans="1:4" ht="15.75" customHeight="1">
      <c r="A130" s="18" t="s">
        <v>146</v>
      </c>
      <c r="B130" s="19" t="s">
        <v>147</v>
      </c>
      <c r="C130" s="19" t="s">
        <v>148</v>
      </c>
      <c r="D130" s="19" t="s">
        <v>625</v>
      </c>
    </row>
    <row r="131" spans="1:4" ht="15.75" customHeight="1">
      <c r="A131" s="18" t="s">
        <v>626</v>
      </c>
      <c r="B131" s="19" t="s">
        <v>627</v>
      </c>
      <c r="C131" s="19" t="s">
        <v>628</v>
      </c>
      <c r="D131" s="19" t="s">
        <v>629</v>
      </c>
    </row>
    <row r="132" spans="1:4" ht="15.75" customHeight="1">
      <c r="A132" s="18" t="s">
        <v>175</v>
      </c>
      <c r="B132" s="19" t="s">
        <v>172</v>
      </c>
      <c r="C132" s="19" t="s">
        <v>173</v>
      </c>
      <c r="D132" s="19" t="s">
        <v>630</v>
      </c>
    </row>
    <row r="133" spans="1:4" ht="15.75" customHeight="1">
      <c r="A133" s="18" t="s">
        <v>631</v>
      </c>
      <c r="B133" s="19" t="s">
        <v>85</v>
      </c>
      <c r="C133" s="19" t="s">
        <v>86</v>
      </c>
      <c r="D133" s="19" t="s">
        <v>632</v>
      </c>
    </row>
    <row r="134" spans="1:4" ht="15.75" customHeight="1">
      <c r="A134" s="20" t="s">
        <v>149</v>
      </c>
      <c r="B134" s="19" t="s">
        <v>150</v>
      </c>
      <c r="C134" s="19" t="s">
        <v>151</v>
      </c>
      <c r="D134" s="19" t="s">
        <v>633</v>
      </c>
    </row>
    <row r="135" spans="1:4" ht="15.75" customHeight="1">
      <c r="A135" s="18" t="s">
        <v>634</v>
      </c>
      <c r="B135" s="19" t="s">
        <v>635</v>
      </c>
      <c r="C135" s="19" t="s">
        <v>636</v>
      </c>
      <c r="D135" s="19" t="s">
        <v>637</v>
      </c>
    </row>
    <row r="136" spans="1:4" ht="15.75" customHeight="1">
      <c r="A136" s="20" t="s">
        <v>638</v>
      </c>
      <c r="B136" s="19" t="s">
        <v>639</v>
      </c>
      <c r="C136" s="19" t="s">
        <v>640</v>
      </c>
      <c r="D136" s="19" t="s">
        <v>641</v>
      </c>
    </row>
    <row r="137" spans="1:4" ht="15.75" customHeight="1">
      <c r="A137" s="18" t="s">
        <v>152</v>
      </c>
      <c r="B137" s="19" t="s">
        <v>153</v>
      </c>
      <c r="C137" s="19" t="s">
        <v>154</v>
      </c>
      <c r="D137" s="19" t="s">
        <v>642</v>
      </c>
    </row>
    <row r="138" spans="1:4" ht="15.75" customHeight="1">
      <c r="A138" s="18" t="s">
        <v>643</v>
      </c>
      <c r="B138" s="19" t="s">
        <v>644</v>
      </c>
      <c r="C138" s="19" t="s">
        <v>645</v>
      </c>
      <c r="D138" s="19" t="s">
        <v>646</v>
      </c>
    </row>
    <row r="139" spans="1:4" ht="15.75" customHeight="1">
      <c r="A139" s="18" t="s">
        <v>647</v>
      </c>
      <c r="B139" s="19" t="s">
        <v>648</v>
      </c>
      <c r="C139" s="19" t="s">
        <v>649</v>
      </c>
      <c r="D139" s="19" t="s">
        <v>650</v>
      </c>
    </row>
    <row r="140" spans="1:4" ht="15.75" customHeight="1">
      <c r="A140" s="18" t="s">
        <v>651</v>
      </c>
      <c r="B140" s="19" t="s">
        <v>652</v>
      </c>
      <c r="C140" s="19" t="s">
        <v>653</v>
      </c>
      <c r="D140" s="19" t="s">
        <v>654</v>
      </c>
    </row>
    <row r="141" spans="1:4" ht="15.75" customHeight="1">
      <c r="A141" s="18" t="s">
        <v>655</v>
      </c>
      <c r="B141" s="19" t="s">
        <v>656</v>
      </c>
      <c r="C141" s="19" t="s">
        <v>657</v>
      </c>
      <c r="D141" s="19" t="s">
        <v>658</v>
      </c>
    </row>
    <row r="142" spans="1:4" ht="15.75" customHeight="1">
      <c r="A142" s="18" t="s">
        <v>659</v>
      </c>
      <c r="B142" s="19" t="s">
        <v>660</v>
      </c>
      <c r="C142" s="19" t="s">
        <v>661</v>
      </c>
      <c r="D142" s="19" t="s">
        <v>662</v>
      </c>
    </row>
    <row r="143" spans="1:4" ht="15.75" customHeight="1">
      <c r="A143" s="18" t="s">
        <v>194</v>
      </c>
      <c r="B143" s="19" t="s">
        <v>195</v>
      </c>
      <c r="C143" s="19" t="s">
        <v>196</v>
      </c>
      <c r="D143" s="19" t="s">
        <v>663</v>
      </c>
    </row>
    <row r="144" spans="1:4" ht="15.75" customHeight="1">
      <c r="A144" s="18" t="s">
        <v>664</v>
      </c>
      <c r="B144" s="19" t="s">
        <v>665</v>
      </c>
      <c r="C144" s="19" t="s">
        <v>666</v>
      </c>
      <c r="D144" s="19" t="s">
        <v>667</v>
      </c>
    </row>
    <row r="145" spans="1:4" ht="15.75" customHeight="1">
      <c r="A145" s="18" t="s">
        <v>68</v>
      </c>
      <c r="B145" s="19" t="s">
        <v>69</v>
      </c>
      <c r="C145" s="19" t="s">
        <v>70</v>
      </c>
      <c r="D145" s="19" t="s">
        <v>668</v>
      </c>
    </row>
    <row r="146" spans="1:4" ht="15.75" customHeight="1">
      <c r="A146" s="18" t="s">
        <v>71</v>
      </c>
      <c r="B146" s="19" t="s">
        <v>72</v>
      </c>
      <c r="C146" s="19" t="s">
        <v>73</v>
      </c>
      <c r="D146" s="19" t="s">
        <v>669</v>
      </c>
    </row>
    <row r="147" spans="1:4" ht="15.75" customHeight="1">
      <c r="A147" s="18" t="s">
        <v>670</v>
      </c>
      <c r="B147" s="19" t="s">
        <v>671</v>
      </c>
      <c r="C147" s="19" t="s">
        <v>672</v>
      </c>
      <c r="D147" s="19" t="s">
        <v>673</v>
      </c>
    </row>
    <row r="148" spans="1:4" ht="15.75" customHeight="1">
      <c r="A148" s="18" t="s">
        <v>674</v>
      </c>
      <c r="B148" s="19" t="s">
        <v>675</v>
      </c>
      <c r="C148" s="19" t="s">
        <v>676</v>
      </c>
      <c r="D148" s="19" t="s">
        <v>677</v>
      </c>
    </row>
    <row r="149" spans="1:4" ht="15.75" customHeight="1">
      <c r="A149" s="18" t="s">
        <v>678</v>
      </c>
      <c r="B149" s="19" t="s">
        <v>679</v>
      </c>
      <c r="C149" s="19" t="s">
        <v>680</v>
      </c>
      <c r="D149" s="19" t="s">
        <v>681</v>
      </c>
    </row>
    <row r="150" spans="1:4" ht="15.75" customHeight="1">
      <c r="A150" s="18" t="s">
        <v>682</v>
      </c>
      <c r="B150" s="19" t="s">
        <v>683</v>
      </c>
      <c r="C150" s="19" t="s">
        <v>684</v>
      </c>
      <c r="D150" s="19" t="s">
        <v>685</v>
      </c>
    </row>
    <row r="151" spans="1:4" ht="15.75" customHeight="1">
      <c r="A151" s="18" t="s">
        <v>236</v>
      </c>
      <c r="B151" s="19" t="s">
        <v>237</v>
      </c>
      <c r="C151" s="19" t="s">
        <v>238</v>
      </c>
      <c r="D151" s="19" t="s">
        <v>686</v>
      </c>
    </row>
    <row r="152" spans="1:4" ht="15.75" customHeight="1">
      <c r="A152" s="18" t="s">
        <v>224</v>
      </c>
      <c r="B152" s="19" t="s">
        <v>225</v>
      </c>
      <c r="C152" s="19" t="s">
        <v>226</v>
      </c>
      <c r="D152" s="19" t="s">
        <v>687</v>
      </c>
    </row>
    <row r="153" spans="1:4" ht="15.75" customHeight="1">
      <c r="A153" s="18" t="s">
        <v>688</v>
      </c>
      <c r="B153" s="19" t="s">
        <v>689</v>
      </c>
      <c r="C153" s="19" t="s">
        <v>690</v>
      </c>
      <c r="D153" s="19" t="s">
        <v>691</v>
      </c>
    </row>
    <row r="154" spans="1:4" ht="15.75" customHeight="1">
      <c r="A154" s="18" t="s">
        <v>97</v>
      </c>
      <c r="B154" s="19" t="s">
        <v>98</v>
      </c>
      <c r="C154" s="19" t="s">
        <v>99</v>
      </c>
      <c r="D154" s="19" t="s">
        <v>692</v>
      </c>
    </row>
    <row r="155" spans="1:4" ht="15.75" customHeight="1">
      <c r="A155" s="18" t="s">
        <v>100</v>
      </c>
      <c r="B155" s="22" t="s">
        <v>101</v>
      </c>
      <c r="C155" s="22" t="s">
        <v>693</v>
      </c>
      <c r="D155" s="22" t="s">
        <v>694</v>
      </c>
    </row>
    <row r="156" spans="1:4" ht="15.75" customHeight="1">
      <c r="A156" s="18" t="s">
        <v>695</v>
      </c>
      <c r="B156" s="19" t="s">
        <v>696</v>
      </c>
      <c r="C156" s="19" t="s">
        <v>697</v>
      </c>
      <c r="D156" s="19" t="s">
        <v>698</v>
      </c>
    </row>
    <row r="157" spans="1:4" ht="15.75" customHeight="1">
      <c r="A157" s="18" t="s">
        <v>699</v>
      </c>
      <c r="B157" s="19" t="s">
        <v>700</v>
      </c>
      <c r="C157" s="19" t="s">
        <v>700</v>
      </c>
      <c r="D157" s="19" t="s">
        <v>701</v>
      </c>
    </row>
    <row r="158" spans="1:4" ht="15.75" customHeight="1">
      <c r="A158" s="18" t="s">
        <v>702</v>
      </c>
      <c r="B158" s="19" t="s">
        <v>703</v>
      </c>
      <c r="C158" s="19" t="s">
        <v>704</v>
      </c>
      <c r="D158" s="19" t="s">
        <v>705</v>
      </c>
    </row>
    <row r="159" spans="1:4" ht="15.75" customHeight="1">
      <c r="A159" s="18" t="s">
        <v>706</v>
      </c>
      <c r="B159" s="19" t="s">
        <v>707</v>
      </c>
      <c r="C159" s="19" t="s">
        <v>707</v>
      </c>
      <c r="D159" s="19" t="s">
        <v>708</v>
      </c>
    </row>
    <row r="160" spans="1:4" ht="15.75" customHeight="1">
      <c r="A160" s="18" t="s">
        <v>176</v>
      </c>
      <c r="B160" s="19" t="s">
        <v>177</v>
      </c>
      <c r="C160" s="19" t="s">
        <v>178</v>
      </c>
      <c r="D160" s="19" t="s">
        <v>709</v>
      </c>
    </row>
    <row r="161" spans="1:4" ht="15.75" customHeight="1">
      <c r="A161" s="18" t="s">
        <v>710</v>
      </c>
      <c r="B161" s="19" t="s">
        <v>711</v>
      </c>
      <c r="C161" s="19" t="s">
        <v>712</v>
      </c>
      <c r="D161" s="19" t="s">
        <v>713</v>
      </c>
    </row>
    <row r="162" spans="1:4" ht="15.75" customHeight="1">
      <c r="A162" s="18" t="s">
        <v>197</v>
      </c>
      <c r="B162" s="19" t="s">
        <v>198</v>
      </c>
      <c r="C162" s="19" t="s">
        <v>199</v>
      </c>
      <c r="D162" s="19" t="s">
        <v>714</v>
      </c>
    </row>
    <row r="163" spans="1:4" ht="15.75" customHeight="1">
      <c r="A163" s="18" t="s">
        <v>715</v>
      </c>
      <c r="B163" s="19" t="s">
        <v>198</v>
      </c>
      <c r="C163" s="19" t="s">
        <v>199</v>
      </c>
      <c r="D163" s="19" t="s">
        <v>716</v>
      </c>
    </row>
    <row r="164" spans="1:4" ht="15.75" customHeight="1">
      <c r="A164" s="18" t="s">
        <v>717</v>
      </c>
      <c r="B164" s="19" t="s">
        <v>198</v>
      </c>
      <c r="C164" s="19" t="s">
        <v>199</v>
      </c>
      <c r="D164" s="19" t="s">
        <v>718</v>
      </c>
    </row>
    <row r="165" spans="1:4" ht="15.75" customHeight="1">
      <c r="A165" s="18" t="s">
        <v>719</v>
      </c>
      <c r="B165" s="19" t="s">
        <v>720</v>
      </c>
      <c r="C165" s="19" t="s">
        <v>721</v>
      </c>
      <c r="D165" s="19" t="s">
        <v>722</v>
      </c>
    </row>
    <row r="166" spans="1:4" ht="15.75" customHeight="1">
      <c r="A166" s="18" t="s">
        <v>719</v>
      </c>
      <c r="B166" s="19" t="s">
        <v>723</v>
      </c>
      <c r="C166" s="19" t="s">
        <v>723</v>
      </c>
      <c r="D166" s="19" t="s">
        <v>724</v>
      </c>
    </row>
    <row r="167" spans="1:4" ht="15.75" customHeight="1">
      <c r="A167" s="18" t="s">
        <v>725</v>
      </c>
      <c r="B167" s="19" t="s">
        <v>726</v>
      </c>
      <c r="C167" s="19" t="s">
        <v>727</v>
      </c>
      <c r="D167" s="19" t="s">
        <v>728</v>
      </c>
    </row>
    <row r="168" spans="1:4" ht="15.75" customHeight="1">
      <c r="A168" s="18" t="s">
        <v>179</v>
      </c>
      <c r="B168" s="19" t="s">
        <v>180</v>
      </c>
      <c r="C168" s="19" t="s">
        <v>181</v>
      </c>
      <c r="D168" s="19" t="s">
        <v>729</v>
      </c>
    </row>
    <row r="169" spans="1:4" ht="15.75" customHeight="1">
      <c r="A169" s="18" t="s">
        <v>200</v>
      </c>
      <c r="B169" s="19" t="s">
        <v>201</v>
      </c>
      <c r="C169" s="19" t="s">
        <v>202</v>
      </c>
      <c r="D169" s="19" t="s">
        <v>730</v>
      </c>
    </row>
    <row r="170" spans="1:4" ht="15.75" customHeight="1">
      <c r="A170" s="18" t="s">
        <v>203</v>
      </c>
      <c r="B170" s="19" t="s">
        <v>204</v>
      </c>
      <c r="C170" s="19" t="s">
        <v>205</v>
      </c>
      <c r="D170" s="19" t="s">
        <v>731</v>
      </c>
    </row>
    <row r="171" spans="1:4" ht="15.75" customHeight="1">
      <c r="A171" s="18" t="s">
        <v>732</v>
      </c>
      <c r="B171" s="19" t="s">
        <v>201</v>
      </c>
      <c r="C171" s="19" t="s">
        <v>202</v>
      </c>
      <c r="D171" s="19" t="s">
        <v>733</v>
      </c>
    </row>
    <row r="172" spans="1:4" ht="15.75" customHeight="1">
      <c r="A172" s="18" t="s">
        <v>734</v>
      </c>
      <c r="B172" s="19" t="s">
        <v>735</v>
      </c>
      <c r="C172" s="19" t="s">
        <v>736</v>
      </c>
      <c r="D172" s="19" t="s">
        <v>737</v>
      </c>
    </row>
    <row r="173" spans="1:4" ht="15.75" customHeight="1">
      <c r="A173" s="18" t="s">
        <v>738</v>
      </c>
      <c r="B173" s="19" t="s">
        <v>739</v>
      </c>
      <c r="C173" s="19" t="s">
        <v>740</v>
      </c>
      <c r="D173" s="19" t="s">
        <v>741</v>
      </c>
    </row>
    <row r="174" spans="1:4" ht="15.75" customHeight="1">
      <c r="A174" s="18" t="s">
        <v>216</v>
      </c>
      <c r="B174" s="19" t="s">
        <v>217</v>
      </c>
      <c r="C174" s="19" t="s">
        <v>218</v>
      </c>
      <c r="D174" s="19" t="s">
        <v>742</v>
      </c>
    </row>
    <row r="175" spans="1:4" ht="15.75" customHeight="1">
      <c r="A175" s="18" t="s">
        <v>743</v>
      </c>
      <c r="B175" s="19" t="s">
        <v>217</v>
      </c>
      <c r="C175" s="19" t="s">
        <v>218</v>
      </c>
      <c r="D175" s="19" t="s">
        <v>744</v>
      </c>
    </row>
    <row r="176" spans="1:4" ht="15.75" customHeight="1">
      <c r="A176" s="18" t="s">
        <v>745</v>
      </c>
      <c r="B176" s="19" t="s">
        <v>217</v>
      </c>
      <c r="C176" s="19" t="s">
        <v>746</v>
      </c>
      <c r="D176" s="19" t="s">
        <v>747</v>
      </c>
    </row>
    <row r="177" spans="1:4" ht="15.75" customHeight="1">
      <c r="A177" s="18" t="s">
        <v>206</v>
      </c>
      <c r="B177" s="19" t="s">
        <v>207</v>
      </c>
      <c r="C177" s="19" t="s">
        <v>208</v>
      </c>
      <c r="D177" s="19" t="s">
        <v>748</v>
      </c>
    </row>
    <row r="178" spans="1:4" ht="15.75" customHeight="1">
      <c r="A178" s="18" t="s">
        <v>227</v>
      </c>
      <c r="B178" s="19" t="s">
        <v>228</v>
      </c>
      <c r="C178" s="19" t="s">
        <v>229</v>
      </c>
      <c r="D178" s="19" t="s">
        <v>749</v>
      </c>
    </row>
    <row r="179" spans="1:4" ht="15.75" customHeight="1">
      <c r="A179" s="18" t="s">
        <v>74</v>
      </c>
      <c r="B179" s="19" t="s">
        <v>75</v>
      </c>
      <c r="C179" s="19" t="s">
        <v>76</v>
      </c>
      <c r="D179" s="19" t="s">
        <v>741</v>
      </c>
    </row>
    <row r="180" spans="1:4" ht="15.75" customHeight="1">
      <c r="A180" s="18" t="s">
        <v>155</v>
      </c>
      <c r="B180" s="19" t="s">
        <v>156</v>
      </c>
      <c r="C180" s="19" t="s">
        <v>156</v>
      </c>
      <c r="D180" s="19" t="s">
        <v>750</v>
      </c>
    </row>
    <row r="181" spans="1:4" ht="15.75" customHeight="1">
      <c r="A181" s="18" t="s">
        <v>751</v>
      </c>
      <c r="B181" s="19" t="s">
        <v>752</v>
      </c>
      <c r="C181" s="19" t="s">
        <v>753</v>
      </c>
      <c r="D181" s="19" t="s">
        <v>754</v>
      </c>
    </row>
    <row r="182" spans="1:4" ht="15.75" customHeight="1">
      <c r="A182" s="18" t="s">
        <v>241</v>
      </c>
      <c r="B182" s="19" t="s">
        <v>242</v>
      </c>
      <c r="C182" s="19" t="s">
        <v>243</v>
      </c>
      <c r="D182" s="19" t="s">
        <v>755</v>
      </c>
    </row>
    <row r="183" spans="1:4" ht="15.75" customHeight="1">
      <c r="A183" s="18" t="s">
        <v>756</v>
      </c>
      <c r="B183" s="19" t="s">
        <v>242</v>
      </c>
      <c r="C183" s="19" t="s">
        <v>757</v>
      </c>
      <c r="D183" s="19" t="s">
        <v>758</v>
      </c>
    </row>
    <row r="184" spans="1:4" ht="15.75" customHeight="1">
      <c r="A184" s="18" t="s">
        <v>157</v>
      </c>
      <c r="B184" s="19" t="s">
        <v>158</v>
      </c>
      <c r="C184" s="19" t="s">
        <v>159</v>
      </c>
      <c r="D184" s="19" t="s">
        <v>759</v>
      </c>
    </row>
    <row r="185" spans="1:4" ht="15.75" customHeight="1">
      <c r="A185" s="18" t="s">
        <v>760</v>
      </c>
      <c r="B185" s="19" t="s">
        <v>761</v>
      </c>
      <c r="C185" s="19" t="s">
        <v>762</v>
      </c>
      <c r="D185" s="19" t="s">
        <v>763</v>
      </c>
    </row>
    <row r="186" spans="1:4" ht="15.75" customHeight="1">
      <c r="A186" s="18" t="s">
        <v>764</v>
      </c>
      <c r="B186" s="19" t="s">
        <v>765</v>
      </c>
      <c r="C186" s="19" t="s">
        <v>766</v>
      </c>
      <c r="D186" s="19" t="s">
        <v>767</v>
      </c>
    </row>
    <row r="187" spans="1:4" ht="15.75" customHeight="1">
      <c r="A187" s="18" t="s">
        <v>768</v>
      </c>
      <c r="B187" s="19" t="s">
        <v>769</v>
      </c>
      <c r="C187" s="19" t="s">
        <v>770</v>
      </c>
      <c r="D187" s="19" t="s">
        <v>771</v>
      </c>
    </row>
    <row r="188" spans="1:4" ht="15.75" customHeight="1">
      <c r="A188" s="18" t="s">
        <v>772</v>
      </c>
      <c r="B188" s="19" t="s">
        <v>773</v>
      </c>
      <c r="C188" s="19" t="s">
        <v>774</v>
      </c>
      <c r="D188" s="19" t="s">
        <v>775</v>
      </c>
    </row>
    <row r="189" spans="1:4" ht="15.75" customHeight="1">
      <c r="A189" s="18" t="s">
        <v>776</v>
      </c>
      <c r="B189" s="19" t="s">
        <v>777</v>
      </c>
      <c r="C189" s="19" t="s">
        <v>778</v>
      </c>
      <c r="D189" s="19" t="s">
        <v>779</v>
      </c>
    </row>
    <row r="190" spans="1:4" ht="15.75" customHeight="1">
      <c r="A190" s="18" t="s">
        <v>219</v>
      </c>
      <c r="B190" s="19" t="s">
        <v>220</v>
      </c>
      <c r="C190" s="19" t="s">
        <v>221</v>
      </c>
      <c r="D190" s="19" t="s">
        <v>780</v>
      </c>
    </row>
    <row r="191" spans="1:4" ht="15.75" customHeight="1">
      <c r="A191" s="18" t="s">
        <v>160</v>
      </c>
      <c r="B191" s="19" t="s">
        <v>161</v>
      </c>
      <c r="C191" s="19" t="s">
        <v>162</v>
      </c>
      <c r="D191" s="19" t="s">
        <v>781</v>
      </c>
    </row>
    <row r="192" spans="1:4" ht="15.75" customHeight="1">
      <c r="A192" s="18" t="s">
        <v>782</v>
      </c>
      <c r="B192" s="19" t="s">
        <v>783</v>
      </c>
      <c r="C192" s="19" t="s">
        <v>784</v>
      </c>
      <c r="D192" s="19" t="s">
        <v>785</v>
      </c>
    </row>
    <row r="193" spans="1:4" ht="15.75" customHeight="1">
      <c r="A193" s="18" t="s">
        <v>786</v>
      </c>
      <c r="B193" s="19" t="s">
        <v>787</v>
      </c>
      <c r="C193" s="19" t="s">
        <v>787</v>
      </c>
      <c r="D193" s="19" t="s">
        <v>788</v>
      </c>
    </row>
    <row r="194" spans="1:4" ht="15.75" customHeight="1">
      <c r="A194" s="19" t="s">
        <v>789</v>
      </c>
      <c r="B194" s="19" t="s">
        <v>627</v>
      </c>
      <c r="C194" s="19" t="s">
        <v>790</v>
      </c>
      <c r="D194" s="19" t="s">
        <v>791</v>
      </c>
    </row>
    <row r="195" spans="1:4" ht="15.75" customHeight="1">
      <c r="A195" s="23" t="s">
        <v>792</v>
      </c>
      <c r="B195" s="19" t="s">
        <v>793</v>
      </c>
      <c r="C195" s="19" t="s">
        <v>794</v>
      </c>
      <c r="D195" s="19" t="s">
        <v>795</v>
      </c>
    </row>
    <row r="196" spans="1:4" ht="15.75" customHeight="1"/>
    <row r="197" spans="1:4" ht="15.75" customHeight="1"/>
    <row r="198" spans="1:4" ht="15.75" customHeight="1"/>
    <row r="199" spans="1:4" ht="15.75" customHeight="1"/>
    <row r="200" spans="1:4" ht="15.75" customHeight="1"/>
    <row r="201" spans="1:4" ht="15.75" customHeight="1"/>
    <row r="202" spans="1:4" ht="15.75" customHeight="1"/>
    <row r="203" spans="1:4" ht="15.75" customHeight="1"/>
    <row r="204" spans="1:4" ht="15.75" customHeight="1"/>
    <row r="205" spans="1:4" ht="15.75" customHeight="1"/>
    <row r="206" spans="1:4" ht="15.75" customHeight="1"/>
    <row r="207" spans="1:4" ht="15.75" customHeight="1"/>
    <row r="208" spans="1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9"/>
  <sheetViews>
    <sheetView tabSelected="1" workbookViewId="0">
      <pane ySplit="1" topLeftCell="A26" activePane="bottomLeft" state="frozen"/>
      <selection pane="bottomLeft" activeCell="V5" sqref="V5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5.8554687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20680</v>
      </c>
      <c r="B2" s="3" t="s">
        <v>222</v>
      </c>
      <c r="C2" s="3" t="s">
        <v>17</v>
      </c>
      <c r="D2" s="3" t="s">
        <v>18</v>
      </c>
      <c r="E2" s="3" t="s">
        <v>22</v>
      </c>
      <c r="F2" s="3" t="s">
        <v>18</v>
      </c>
      <c r="G2" s="3"/>
      <c r="H2" s="3"/>
      <c r="I2" s="4">
        <f t="shared" ref="I2:I99" si="0">G2*0.3937</f>
        <v>0</v>
      </c>
      <c r="J2" s="5">
        <f t="shared" ref="J2:J99" si="1">H2*3.28084</f>
        <v>0</v>
      </c>
      <c r="K2" s="5">
        <f t="shared" ref="K2:K99" si="2">0.25*I2^2*J2</f>
        <v>0</v>
      </c>
      <c r="L2" s="5">
        <f t="shared" ref="L2:L99" si="3">1.2*K2</f>
        <v>0</v>
      </c>
      <c r="M2" s="5">
        <f t="shared" ref="M2:M99" si="4">0.725*L2</f>
        <v>0</v>
      </c>
      <c r="N2" s="5">
        <f t="shared" ref="N2:N99" si="5">0.5*M2</f>
        <v>0</v>
      </c>
      <c r="O2" s="3">
        <f t="shared" ref="O2:O99" si="6">3.67*N2</f>
        <v>0</v>
      </c>
      <c r="P2" s="3">
        <f t="shared" ref="P2:P99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20665</v>
      </c>
      <c r="B3" s="3" t="s">
        <v>222</v>
      </c>
      <c r="C3" s="3" t="s">
        <v>17</v>
      </c>
      <c r="D3" s="3" t="s">
        <v>18</v>
      </c>
      <c r="E3" s="3" t="s">
        <v>22</v>
      </c>
      <c r="F3" s="3" t="s">
        <v>18</v>
      </c>
      <c r="G3" s="2">
        <v>31.54</v>
      </c>
      <c r="H3" s="2">
        <v>4.74</v>
      </c>
      <c r="I3" s="4">
        <f t="shared" si="0"/>
        <v>12.417297999999999</v>
      </c>
      <c r="J3" s="5">
        <f t="shared" si="1"/>
        <v>15.551181600000001</v>
      </c>
      <c r="K3" s="5">
        <f t="shared" si="2"/>
        <v>599.45641091702953</v>
      </c>
      <c r="L3" s="5">
        <f t="shared" si="3"/>
        <v>719.34769310043544</v>
      </c>
      <c r="M3" s="5">
        <f t="shared" si="4"/>
        <v>521.52707749781564</v>
      </c>
      <c r="N3" s="5">
        <f t="shared" si="5"/>
        <v>260.76353874890782</v>
      </c>
      <c r="O3" s="3">
        <f t="shared" si="6"/>
        <v>957.0021872084917</v>
      </c>
      <c r="P3" s="3">
        <f t="shared" si="7"/>
        <v>434.08889019108346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20667</v>
      </c>
      <c r="B4" s="3" t="s">
        <v>222</v>
      </c>
      <c r="C4" s="3" t="s">
        <v>17</v>
      </c>
      <c r="D4" s="3" t="s">
        <v>18</v>
      </c>
      <c r="E4" s="3" t="s">
        <v>22</v>
      </c>
      <c r="F4" s="3" t="s">
        <v>18</v>
      </c>
      <c r="G4" s="3"/>
      <c r="H4" s="3"/>
      <c r="I4" s="4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5">
        <f t="shared" si="4"/>
        <v>0</v>
      </c>
      <c r="N4" s="5">
        <f t="shared" si="5"/>
        <v>0</v>
      </c>
      <c r="O4" s="3">
        <f t="shared" si="6"/>
        <v>0</v>
      </c>
      <c r="P4" s="3">
        <f t="shared" si="7"/>
        <v>0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20669</v>
      </c>
      <c r="B5" s="3" t="s">
        <v>222</v>
      </c>
      <c r="C5" s="3" t="s">
        <v>17</v>
      </c>
      <c r="D5" s="3" t="s">
        <v>18</v>
      </c>
      <c r="E5" s="3" t="s">
        <v>22</v>
      </c>
      <c r="F5" s="3" t="s">
        <v>18</v>
      </c>
      <c r="G5" s="2">
        <v>27.72</v>
      </c>
      <c r="H5" s="2">
        <v>5.45</v>
      </c>
      <c r="I5" s="4">
        <f t="shared" si="0"/>
        <v>10.913364</v>
      </c>
      <c r="J5" s="5">
        <f t="shared" si="1"/>
        <v>17.880578</v>
      </c>
      <c r="K5" s="5">
        <f t="shared" si="2"/>
        <v>532.40097683908073</v>
      </c>
      <c r="L5" s="5">
        <f t="shared" si="3"/>
        <v>638.88117220689685</v>
      </c>
      <c r="M5" s="5">
        <f t="shared" si="4"/>
        <v>463.18884985000022</v>
      </c>
      <c r="N5" s="5">
        <f t="shared" si="5"/>
        <v>231.59442492500011</v>
      </c>
      <c r="O5" s="3">
        <f t="shared" si="6"/>
        <v>849.95153947475035</v>
      </c>
      <c r="P5" s="3">
        <f t="shared" si="7"/>
        <v>385.53153317550061</v>
      </c>
      <c r="V5" s="2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20679</v>
      </c>
      <c r="B6" s="3" t="s">
        <v>222</v>
      </c>
      <c r="C6" s="3" t="s">
        <v>17</v>
      </c>
      <c r="D6" s="3" t="s">
        <v>18</v>
      </c>
      <c r="E6" s="3" t="s">
        <v>58</v>
      </c>
      <c r="F6" s="3" t="s">
        <v>18</v>
      </c>
      <c r="G6" s="3"/>
      <c r="H6" s="3"/>
      <c r="I6" s="4">
        <f t="shared" si="0"/>
        <v>0</v>
      </c>
      <c r="J6" s="5">
        <f t="shared" si="1"/>
        <v>0</v>
      </c>
      <c r="K6" s="5">
        <f t="shared" si="2"/>
        <v>0</v>
      </c>
      <c r="L6" s="5">
        <f t="shared" si="3"/>
        <v>0</v>
      </c>
      <c r="M6" s="5">
        <f t="shared" si="4"/>
        <v>0</v>
      </c>
      <c r="N6" s="5">
        <f t="shared" si="5"/>
        <v>0</v>
      </c>
      <c r="O6" s="3">
        <f t="shared" si="6"/>
        <v>0</v>
      </c>
      <c r="P6" s="3">
        <f t="shared" si="7"/>
        <v>0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20673</v>
      </c>
      <c r="B7" s="3" t="s">
        <v>222</v>
      </c>
      <c r="C7" s="3" t="s">
        <v>17</v>
      </c>
      <c r="D7" s="3" t="s">
        <v>18</v>
      </c>
      <c r="E7" s="3" t="s">
        <v>22</v>
      </c>
      <c r="F7" s="3" t="s">
        <v>18</v>
      </c>
      <c r="G7" s="3"/>
      <c r="H7" s="3"/>
      <c r="I7" s="4">
        <f t="shared" si="0"/>
        <v>0</v>
      </c>
      <c r="J7" s="5">
        <f t="shared" si="1"/>
        <v>0</v>
      </c>
      <c r="K7" s="5">
        <f t="shared" si="2"/>
        <v>0</v>
      </c>
      <c r="L7" s="5">
        <f t="shared" si="3"/>
        <v>0</v>
      </c>
      <c r="M7" s="5">
        <f t="shared" si="4"/>
        <v>0</v>
      </c>
      <c r="N7" s="5">
        <f t="shared" si="5"/>
        <v>0</v>
      </c>
      <c r="O7" s="3">
        <f t="shared" si="6"/>
        <v>0</v>
      </c>
      <c r="P7" s="3">
        <f t="shared" si="7"/>
        <v>0</v>
      </c>
      <c r="V7" s="3"/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20681</v>
      </c>
      <c r="B8" s="3" t="s">
        <v>222</v>
      </c>
      <c r="C8" s="3" t="s">
        <v>17</v>
      </c>
      <c r="D8" s="3" t="s">
        <v>18</v>
      </c>
      <c r="E8" s="3" t="s">
        <v>58</v>
      </c>
      <c r="F8" s="3" t="s">
        <v>18</v>
      </c>
      <c r="G8" s="2">
        <v>35.520000000000003</v>
      </c>
      <c r="H8" s="2">
        <v>6.6</v>
      </c>
      <c r="I8" s="4">
        <f t="shared" si="0"/>
        <v>13.984224000000001</v>
      </c>
      <c r="J8" s="5">
        <f t="shared" si="1"/>
        <v>21.653544</v>
      </c>
      <c r="K8" s="5">
        <f t="shared" si="2"/>
        <v>1058.6337591242793</v>
      </c>
      <c r="L8" s="5">
        <f t="shared" si="3"/>
        <v>1270.3605109491352</v>
      </c>
      <c r="M8" s="5">
        <f t="shared" si="4"/>
        <v>921.01137043812298</v>
      </c>
      <c r="N8" s="5">
        <f t="shared" si="5"/>
        <v>460.50568521906149</v>
      </c>
      <c r="O8" s="3">
        <f t="shared" si="6"/>
        <v>1690.0558647539556</v>
      </c>
      <c r="P8" s="3">
        <f t="shared" si="7"/>
        <v>766.59644512614625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20678</v>
      </c>
      <c r="B9" s="3" t="s">
        <v>222</v>
      </c>
      <c r="C9" s="3" t="s">
        <v>17</v>
      </c>
      <c r="D9" s="3" t="s">
        <v>18</v>
      </c>
      <c r="E9" s="3" t="s">
        <v>58</v>
      </c>
      <c r="F9" s="3" t="s">
        <v>18</v>
      </c>
      <c r="G9" s="3"/>
      <c r="H9" s="3"/>
      <c r="I9" s="4">
        <f t="shared" si="0"/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5">
        <f t="shared" si="4"/>
        <v>0</v>
      </c>
      <c r="N9" s="5">
        <f t="shared" si="5"/>
        <v>0</v>
      </c>
      <c r="O9" s="3">
        <f t="shared" si="6"/>
        <v>0</v>
      </c>
      <c r="P9" s="3">
        <f t="shared" si="7"/>
        <v>0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20677</v>
      </c>
      <c r="B10" s="3" t="s">
        <v>222</v>
      </c>
      <c r="C10" s="3" t="s">
        <v>17</v>
      </c>
      <c r="D10" s="3" t="s">
        <v>18</v>
      </c>
      <c r="E10" s="3" t="s">
        <v>22</v>
      </c>
      <c r="F10" s="3" t="s">
        <v>18</v>
      </c>
      <c r="G10" s="3"/>
      <c r="H10" s="3"/>
      <c r="I10" s="4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  <c r="N10" s="5">
        <f t="shared" si="5"/>
        <v>0</v>
      </c>
      <c r="O10" s="3">
        <f t="shared" si="6"/>
        <v>0</v>
      </c>
      <c r="P10" s="3">
        <f t="shared" si="7"/>
        <v>0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20676</v>
      </c>
      <c r="B11" s="3" t="s">
        <v>222</v>
      </c>
      <c r="C11" s="3" t="s">
        <v>17</v>
      </c>
      <c r="D11" s="3" t="s">
        <v>18</v>
      </c>
      <c r="E11" s="3" t="s">
        <v>58</v>
      </c>
      <c r="F11" s="3" t="s">
        <v>18</v>
      </c>
      <c r="G11" s="3"/>
      <c r="H11" s="3"/>
      <c r="I11" s="4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5">
        <f t="shared" si="4"/>
        <v>0</v>
      </c>
      <c r="N11" s="5">
        <f t="shared" si="5"/>
        <v>0</v>
      </c>
      <c r="O11" s="3">
        <f t="shared" si="6"/>
        <v>0</v>
      </c>
      <c r="P11" s="3">
        <f t="shared" si="7"/>
        <v>0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20685</v>
      </c>
      <c r="B12" s="3" t="s">
        <v>222</v>
      </c>
      <c r="C12" s="3" t="s">
        <v>24</v>
      </c>
      <c r="D12" s="3" t="s">
        <v>25</v>
      </c>
      <c r="E12" s="3" t="s">
        <v>30</v>
      </c>
      <c r="F12" s="3" t="s">
        <v>26</v>
      </c>
      <c r="G12" s="2">
        <v>11.7</v>
      </c>
      <c r="H12" s="2">
        <v>3</v>
      </c>
      <c r="I12" s="4">
        <f t="shared" si="0"/>
        <v>4.6062899999999996</v>
      </c>
      <c r="J12" s="5">
        <f t="shared" si="1"/>
        <v>9.8425200000000004</v>
      </c>
      <c r="K12" s="5">
        <f t="shared" si="2"/>
        <v>52.209419889451375</v>
      </c>
      <c r="L12" s="5">
        <f t="shared" si="3"/>
        <v>62.651303867341646</v>
      </c>
      <c r="M12" s="5">
        <f t="shared" si="4"/>
        <v>45.42219530382269</v>
      </c>
      <c r="N12" s="5">
        <f t="shared" si="5"/>
        <v>22.711097651911345</v>
      </c>
      <c r="O12" s="3">
        <f t="shared" si="6"/>
        <v>83.349728382514641</v>
      </c>
      <c r="P12" s="3">
        <f t="shared" si="7"/>
        <v>37.806800835881084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20686</v>
      </c>
      <c r="B13" s="3" t="s">
        <v>222</v>
      </c>
      <c r="C13" s="3" t="s">
        <v>24</v>
      </c>
      <c r="D13" s="3" t="s">
        <v>25</v>
      </c>
      <c r="E13" s="3" t="s">
        <v>30</v>
      </c>
      <c r="F13" s="3" t="s">
        <v>26</v>
      </c>
      <c r="G13" s="2">
        <v>14</v>
      </c>
      <c r="H13" s="2">
        <v>3.2</v>
      </c>
      <c r="I13" s="4">
        <f t="shared" si="0"/>
        <v>5.5118</v>
      </c>
      <c r="J13" s="5">
        <f t="shared" si="1"/>
        <v>10.498688000000001</v>
      </c>
      <c r="K13" s="5">
        <f t="shared" si="2"/>
        <v>79.737375884929293</v>
      </c>
      <c r="L13" s="5">
        <f t="shared" si="3"/>
        <v>95.684851061915154</v>
      </c>
      <c r="M13" s="5">
        <f t="shared" si="4"/>
        <v>69.371517019888486</v>
      </c>
      <c r="N13" s="5">
        <f t="shared" si="5"/>
        <v>34.685758509944243</v>
      </c>
      <c r="O13" s="3">
        <f t="shared" si="6"/>
        <v>127.29673373149537</v>
      </c>
      <c r="P13" s="3">
        <f t="shared" si="7"/>
        <v>57.740827146527927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20684</v>
      </c>
      <c r="B14" s="3" t="s">
        <v>222</v>
      </c>
      <c r="C14" s="3" t="s">
        <v>24</v>
      </c>
      <c r="D14" s="3" t="s">
        <v>25</v>
      </c>
      <c r="E14" s="3" t="s">
        <v>30</v>
      </c>
      <c r="F14" s="3" t="s">
        <v>26</v>
      </c>
      <c r="G14" s="2">
        <v>12.7</v>
      </c>
      <c r="H14" s="2">
        <v>4.5</v>
      </c>
      <c r="I14" s="4">
        <f t="shared" si="0"/>
        <v>4.9999899999999995</v>
      </c>
      <c r="J14" s="5">
        <f t="shared" si="1"/>
        <v>14.763780000000001</v>
      </c>
      <c r="K14" s="5">
        <f t="shared" si="2"/>
        <v>92.273255905869078</v>
      </c>
      <c r="L14" s="5">
        <f t="shared" si="3"/>
        <v>110.72790708704289</v>
      </c>
      <c r="M14" s="5">
        <f t="shared" si="4"/>
        <v>80.277732638106102</v>
      </c>
      <c r="N14" s="5">
        <f t="shared" si="5"/>
        <v>40.138866319053051</v>
      </c>
      <c r="O14" s="3">
        <f t="shared" si="6"/>
        <v>147.3096393909247</v>
      </c>
      <c r="P14" s="3">
        <f t="shared" si="7"/>
        <v>66.818528455174899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20688</v>
      </c>
      <c r="B15" s="3" t="s">
        <v>222</v>
      </c>
      <c r="C15" s="3" t="s">
        <v>24</v>
      </c>
      <c r="D15" s="3" t="s">
        <v>25</v>
      </c>
      <c r="E15" s="3" t="s">
        <v>30</v>
      </c>
      <c r="F15" s="3" t="s">
        <v>26</v>
      </c>
      <c r="G15" s="2">
        <v>10.7</v>
      </c>
      <c r="H15" s="2">
        <v>2.7</v>
      </c>
      <c r="I15" s="4">
        <f t="shared" si="0"/>
        <v>4.2125899999999996</v>
      </c>
      <c r="J15" s="5">
        <f t="shared" si="1"/>
        <v>8.8582680000000007</v>
      </c>
      <c r="K15" s="5">
        <f t="shared" si="2"/>
        <v>39.299516654459488</v>
      </c>
      <c r="L15" s="5">
        <f t="shared" si="3"/>
        <v>47.159419985351384</v>
      </c>
      <c r="M15" s="5">
        <f t="shared" si="4"/>
        <v>34.190579489379751</v>
      </c>
      <c r="N15" s="5">
        <f t="shared" si="5"/>
        <v>17.095289744689875</v>
      </c>
      <c r="O15" s="3">
        <f t="shared" si="6"/>
        <v>62.739713363011838</v>
      </c>
      <c r="P15" s="3">
        <f t="shared" si="7"/>
        <v>28.458255277449211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20690</v>
      </c>
      <c r="B16" s="3" t="s">
        <v>222</v>
      </c>
      <c r="C16" s="3" t="s">
        <v>24</v>
      </c>
      <c r="D16" s="3" t="s">
        <v>25</v>
      </c>
      <c r="E16" s="3" t="s">
        <v>30</v>
      </c>
      <c r="F16" s="3" t="s">
        <v>26</v>
      </c>
      <c r="G16" s="3"/>
      <c r="H16" s="3"/>
      <c r="I16" s="4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0</v>
      </c>
      <c r="N16" s="5">
        <f t="shared" si="5"/>
        <v>0</v>
      </c>
      <c r="O16" s="3">
        <f t="shared" si="6"/>
        <v>0</v>
      </c>
      <c r="P16" s="3">
        <f t="shared" si="7"/>
        <v>0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20691</v>
      </c>
      <c r="B17" s="3" t="s">
        <v>222</v>
      </c>
      <c r="C17" s="3" t="s">
        <v>24</v>
      </c>
      <c r="D17" s="3" t="s">
        <v>25</v>
      </c>
      <c r="E17" s="3" t="s">
        <v>30</v>
      </c>
      <c r="F17" s="3" t="s">
        <v>26</v>
      </c>
      <c r="G17" s="2">
        <v>13.4</v>
      </c>
      <c r="H17" s="2">
        <v>4.2</v>
      </c>
      <c r="I17" s="4">
        <f t="shared" si="0"/>
        <v>5.2755799999999997</v>
      </c>
      <c r="J17" s="5">
        <f t="shared" si="1"/>
        <v>13.779528000000001</v>
      </c>
      <c r="K17" s="5">
        <f t="shared" si="2"/>
        <v>95.877075093066296</v>
      </c>
      <c r="L17" s="5">
        <f t="shared" si="3"/>
        <v>115.05249011167955</v>
      </c>
      <c r="M17" s="5">
        <f t="shared" si="4"/>
        <v>83.413055330967666</v>
      </c>
      <c r="N17" s="5">
        <f t="shared" si="5"/>
        <v>41.706527665483833</v>
      </c>
      <c r="O17" s="3">
        <f t="shared" si="6"/>
        <v>153.06295653232567</v>
      </c>
      <c r="P17" s="3">
        <f t="shared" si="7"/>
        <v>69.428189212704581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20692</v>
      </c>
      <c r="B18" s="3" t="s">
        <v>222</v>
      </c>
      <c r="C18" s="3" t="s">
        <v>24</v>
      </c>
      <c r="D18" s="3" t="s">
        <v>25</v>
      </c>
      <c r="E18" s="3" t="s">
        <v>30</v>
      </c>
      <c r="F18" s="3" t="s">
        <v>26</v>
      </c>
      <c r="G18" s="3"/>
      <c r="H18" s="3"/>
      <c r="I18" s="4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  <c r="N18" s="5">
        <f t="shared" si="5"/>
        <v>0</v>
      </c>
      <c r="O18" s="3">
        <f t="shared" si="6"/>
        <v>0</v>
      </c>
      <c r="P18" s="3">
        <f t="shared" si="7"/>
        <v>0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20693</v>
      </c>
      <c r="B19" s="3" t="s">
        <v>222</v>
      </c>
      <c r="C19" s="3" t="s">
        <v>24</v>
      </c>
      <c r="D19" s="3" t="s">
        <v>25</v>
      </c>
      <c r="E19" s="3" t="s">
        <v>30</v>
      </c>
      <c r="F19" s="3" t="s">
        <v>26</v>
      </c>
      <c r="G19" s="3"/>
      <c r="H19" s="3"/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20663</v>
      </c>
      <c r="B20" s="3" t="s">
        <v>222</v>
      </c>
      <c r="C20" s="3" t="s">
        <v>24</v>
      </c>
      <c r="D20" s="3" t="s">
        <v>25</v>
      </c>
      <c r="E20" s="3" t="s">
        <v>30</v>
      </c>
      <c r="F20" s="3" t="s">
        <v>26</v>
      </c>
      <c r="G20" s="3"/>
      <c r="H20" s="3"/>
      <c r="I20" s="4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5">
        <f t="shared" si="4"/>
        <v>0</v>
      </c>
      <c r="N20" s="5">
        <f t="shared" si="5"/>
        <v>0</v>
      </c>
      <c r="O20" s="3">
        <f t="shared" si="6"/>
        <v>0</v>
      </c>
      <c r="P20" s="3">
        <f t="shared" si="7"/>
        <v>0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20659</v>
      </c>
      <c r="B21" s="3" t="s">
        <v>222</v>
      </c>
      <c r="C21" s="3" t="s">
        <v>24</v>
      </c>
      <c r="D21" s="3" t="s">
        <v>25</v>
      </c>
      <c r="E21" s="3" t="s">
        <v>30</v>
      </c>
      <c r="F21" s="3" t="s">
        <v>26</v>
      </c>
      <c r="G21" s="3"/>
      <c r="H21" s="3"/>
      <c r="I21" s="4">
        <f t="shared" si="0"/>
        <v>0</v>
      </c>
      <c r="J21" s="5">
        <f t="shared" si="1"/>
        <v>0</v>
      </c>
      <c r="K21" s="5">
        <f t="shared" si="2"/>
        <v>0</v>
      </c>
      <c r="L21" s="5">
        <f t="shared" si="3"/>
        <v>0</v>
      </c>
      <c r="M21" s="5">
        <f t="shared" si="4"/>
        <v>0</v>
      </c>
      <c r="N21" s="5">
        <f t="shared" si="5"/>
        <v>0</v>
      </c>
      <c r="O21" s="3">
        <f t="shared" si="6"/>
        <v>0</v>
      </c>
      <c r="P21" s="3">
        <f t="shared" si="7"/>
        <v>0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17019</v>
      </c>
      <c r="B22" s="3" t="s">
        <v>222</v>
      </c>
      <c r="C22" s="3" t="s">
        <v>104</v>
      </c>
      <c r="D22" s="3" t="s">
        <v>105</v>
      </c>
      <c r="E22" s="3" t="s">
        <v>30</v>
      </c>
      <c r="F22" s="3" t="s">
        <v>105</v>
      </c>
      <c r="G22" s="2">
        <v>17</v>
      </c>
      <c r="H22" s="2">
        <v>11.08</v>
      </c>
      <c r="I22" s="4">
        <f t="shared" si="0"/>
        <v>6.6928999999999998</v>
      </c>
      <c r="J22" s="5">
        <f t="shared" si="1"/>
        <v>36.3517072</v>
      </c>
      <c r="K22" s="5">
        <f t="shared" si="2"/>
        <v>407.09286681863796</v>
      </c>
      <c r="L22" s="5">
        <f t="shared" si="3"/>
        <v>488.5114401823655</v>
      </c>
      <c r="M22" s="5">
        <f t="shared" si="4"/>
        <v>354.17079413221501</v>
      </c>
      <c r="N22" s="5">
        <f t="shared" si="5"/>
        <v>177.0853970661075</v>
      </c>
      <c r="O22" s="3">
        <f t="shared" si="6"/>
        <v>649.90340723261454</v>
      </c>
      <c r="P22" s="3">
        <f t="shared" si="7"/>
        <v>294.7912267577168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17020</v>
      </c>
      <c r="B23" s="3" t="s">
        <v>222</v>
      </c>
      <c r="C23" s="3" t="s">
        <v>104</v>
      </c>
      <c r="D23" s="3" t="s">
        <v>105</v>
      </c>
      <c r="E23" s="3" t="s">
        <v>30</v>
      </c>
      <c r="F23" s="3" t="s">
        <v>105</v>
      </c>
      <c r="G23" s="2">
        <v>18.2</v>
      </c>
      <c r="H23" s="2">
        <v>11.3</v>
      </c>
      <c r="I23" s="4">
        <f t="shared" si="0"/>
        <v>7.1653399999999996</v>
      </c>
      <c r="J23" s="5">
        <f t="shared" si="1"/>
        <v>37.073492000000002</v>
      </c>
      <c r="K23" s="5">
        <f t="shared" si="2"/>
        <v>475.85770852327948</v>
      </c>
      <c r="L23" s="5">
        <f t="shared" si="3"/>
        <v>571.02925022793534</v>
      </c>
      <c r="M23" s="5">
        <f t="shared" si="4"/>
        <v>413.99620641525308</v>
      </c>
      <c r="N23" s="5">
        <f t="shared" si="5"/>
        <v>206.99810320762654</v>
      </c>
      <c r="O23" s="3">
        <f t="shared" si="6"/>
        <v>759.68303877198935</v>
      </c>
      <c r="P23" s="3">
        <f t="shared" si="7"/>
        <v>344.58643000538854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17021</v>
      </c>
      <c r="B24" s="3" t="s">
        <v>222</v>
      </c>
      <c r="C24" s="3" t="s">
        <v>104</v>
      </c>
      <c r="D24" s="3" t="s">
        <v>105</v>
      </c>
      <c r="E24" s="3" t="s">
        <v>30</v>
      </c>
      <c r="F24" s="3" t="s">
        <v>105</v>
      </c>
      <c r="G24" s="2">
        <v>17.5</v>
      </c>
      <c r="H24" s="2">
        <v>14.1</v>
      </c>
      <c r="I24" s="4">
        <f t="shared" si="0"/>
        <v>6.8897500000000003</v>
      </c>
      <c r="J24" s="5">
        <f t="shared" si="1"/>
        <v>46.259844000000001</v>
      </c>
      <c r="K24" s="5">
        <f t="shared" si="2"/>
        <v>548.97314452026512</v>
      </c>
      <c r="L24" s="5">
        <f t="shared" si="3"/>
        <v>658.76777342431808</v>
      </c>
      <c r="M24" s="5">
        <f t="shared" si="4"/>
        <v>477.60663573263059</v>
      </c>
      <c r="N24" s="5">
        <f t="shared" si="5"/>
        <v>238.8033178663153</v>
      </c>
      <c r="O24" s="3">
        <f t="shared" si="6"/>
        <v>876.40817656937713</v>
      </c>
      <c r="P24" s="3">
        <f t="shared" si="7"/>
        <v>397.53206189748227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17022</v>
      </c>
      <c r="B25" s="3" t="s">
        <v>222</v>
      </c>
      <c r="C25" s="3" t="s">
        <v>104</v>
      </c>
      <c r="D25" s="3" t="s">
        <v>105</v>
      </c>
      <c r="E25" s="3" t="s">
        <v>30</v>
      </c>
      <c r="F25" s="3" t="s">
        <v>105</v>
      </c>
      <c r="G25" s="2">
        <v>15.7</v>
      </c>
      <c r="H25" s="2">
        <v>10</v>
      </c>
      <c r="I25" s="4">
        <f t="shared" si="0"/>
        <v>6.1810899999999993</v>
      </c>
      <c r="J25" s="5">
        <f t="shared" si="1"/>
        <v>32.808399999999999</v>
      </c>
      <c r="K25" s="5">
        <f t="shared" si="2"/>
        <v>313.3683957569549</v>
      </c>
      <c r="L25" s="5">
        <f t="shared" si="3"/>
        <v>376.04207490834585</v>
      </c>
      <c r="M25" s="5">
        <f t="shared" si="4"/>
        <v>272.63050430855071</v>
      </c>
      <c r="N25" s="5">
        <f t="shared" si="5"/>
        <v>136.31525215427536</v>
      </c>
      <c r="O25" s="3">
        <f t="shared" si="6"/>
        <v>500.27697540619056</v>
      </c>
      <c r="P25" s="3">
        <f t="shared" si="7"/>
        <v>226.9218189309257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17026</v>
      </c>
      <c r="B26" s="3" t="s">
        <v>222</v>
      </c>
      <c r="C26" s="3" t="s">
        <v>104</v>
      </c>
      <c r="D26" s="3" t="s">
        <v>105</v>
      </c>
      <c r="E26" s="3" t="s">
        <v>30</v>
      </c>
      <c r="F26" s="3" t="s">
        <v>105</v>
      </c>
      <c r="G26" s="2">
        <v>16</v>
      </c>
      <c r="H26" s="2">
        <v>21.9</v>
      </c>
      <c r="I26" s="4">
        <f t="shared" si="0"/>
        <v>6.2991999999999999</v>
      </c>
      <c r="J26" s="5">
        <f t="shared" si="1"/>
        <v>71.850395999999989</v>
      </c>
      <c r="K26" s="5">
        <f t="shared" si="2"/>
        <v>712.75450280814323</v>
      </c>
      <c r="L26" s="5">
        <f t="shared" si="3"/>
        <v>855.30540336977185</v>
      </c>
      <c r="M26" s="5">
        <f t="shared" si="4"/>
        <v>620.09641744308453</v>
      </c>
      <c r="N26" s="5">
        <f t="shared" si="5"/>
        <v>310.04820872154227</v>
      </c>
      <c r="O26" s="3">
        <f t="shared" si="6"/>
        <v>1137.8769260080601</v>
      </c>
      <c r="P26" s="3">
        <f t="shared" si="7"/>
        <v>516.13229163631058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17027</v>
      </c>
      <c r="B27" s="3" t="s">
        <v>222</v>
      </c>
      <c r="C27" s="3" t="s">
        <v>104</v>
      </c>
      <c r="D27" s="3" t="s">
        <v>105</v>
      </c>
      <c r="E27" s="3" t="s">
        <v>30</v>
      </c>
      <c r="F27" s="3" t="s">
        <v>105</v>
      </c>
      <c r="G27" s="2">
        <v>16.399999999999999</v>
      </c>
      <c r="H27" s="2">
        <v>12.5</v>
      </c>
      <c r="I27" s="4">
        <f t="shared" si="0"/>
        <v>6.4566799999999995</v>
      </c>
      <c r="J27" s="5">
        <f t="shared" si="1"/>
        <v>41.0105</v>
      </c>
      <c r="K27" s="5">
        <f t="shared" si="2"/>
        <v>427.41877826073375</v>
      </c>
      <c r="L27" s="5">
        <f t="shared" si="3"/>
        <v>512.90253391288047</v>
      </c>
      <c r="M27" s="5">
        <f t="shared" si="4"/>
        <v>371.85433708683831</v>
      </c>
      <c r="N27" s="5">
        <f t="shared" si="5"/>
        <v>185.92716854341916</v>
      </c>
      <c r="O27" s="3">
        <f t="shared" si="6"/>
        <v>682.35270855434828</v>
      </c>
      <c r="P27" s="3">
        <f t="shared" si="7"/>
        <v>309.50998224908614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17028</v>
      </c>
      <c r="B28" s="3" t="s">
        <v>222</v>
      </c>
      <c r="C28" s="3" t="s">
        <v>104</v>
      </c>
      <c r="D28" s="3" t="s">
        <v>105</v>
      </c>
      <c r="E28" s="3" t="s">
        <v>30</v>
      </c>
      <c r="F28" s="3" t="s">
        <v>105</v>
      </c>
      <c r="G28" s="2">
        <v>18.2</v>
      </c>
      <c r="H28" s="2">
        <v>9.5</v>
      </c>
      <c r="I28" s="4">
        <f t="shared" si="0"/>
        <v>7.1653399999999996</v>
      </c>
      <c r="J28" s="5">
        <f t="shared" si="1"/>
        <v>31.16798</v>
      </c>
      <c r="K28" s="5">
        <f t="shared" si="2"/>
        <v>400.05736557266857</v>
      </c>
      <c r="L28" s="5">
        <f t="shared" si="3"/>
        <v>480.06883868720229</v>
      </c>
      <c r="M28" s="5">
        <f t="shared" si="4"/>
        <v>348.04990804822165</v>
      </c>
      <c r="N28" s="5">
        <f t="shared" si="5"/>
        <v>174.02495402411083</v>
      </c>
      <c r="O28" s="3">
        <f t="shared" si="6"/>
        <v>638.67158126848676</v>
      </c>
      <c r="P28" s="3">
        <f t="shared" si="7"/>
        <v>289.69655619922054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17029</v>
      </c>
      <c r="B29" s="3" t="s">
        <v>222</v>
      </c>
      <c r="C29" s="3" t="s">
        <v>104</v>
      </c>
      <c r="D29" s="3" t="s">
        <v>105</v>
      </c>
      <c r="E29" s="3" t="s">
        <v>30</v>
      </c>
      <c r="F29" s="3" t="s">
        <v>105</v>
      </c>
      <c r="G29" s="2">
        <v>18.5</v>
      </c>
      <c r="H29" s="2">
        <v>11.6</v>
      </c>
      <c r="I29" s="4">
        <f t="shared" si="0"/>
        <v>7.2834500000000002</v>
      </c>
      <c r="J29" s="5">
        <f t="shared" si="1"/>
        <v>38.057744</v>
      </c>
      <c r="K29" s="5">
        <f t="shared" si="2"/>
        <v>504.72792729712654</v>
      </c>
      <c r="L29" s="5">
        <f t="shared" si="3"/>
        <v>605.67351275655187</v>
      </c>
      <c r="M29" s="5">
        <f t="shared" si="4"/>
        <v>439.11329674850009</v>
      </c>
      <c r="N29" s="5">
        <f t="shared" si="5"/>
        <v>219.55664837425005</v>
      </c>
      <c r="O29" s="3">
        <f t="shared" si="6"/>
        <v>805.77289953349771</v>
      </c>
      <c r="P29" s="3">
        <f t="shared" si="7"/>
        <v>365.49243918117116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17030</v>
      </c>
      <c r="B30" s="3" t="s">
        <v>222</v>
      </c>
      <c r="C30" s="3" t="s">
        <v>104</v>
      </c>
      <c r="D30" s="3" t="s">
        <v>105</v>
      </c>
      <c r="E30" s="3" t="s">
        <v>30</v>
      </c>
      <c r="F30" s="3" t="s">
        <v>105</v>
      </c>
      <c r="G30" s="2">
        <v>35.86</v>
      </c>
      <c r="H30" s="2">
        <v>9</v>
      </c>
      <c r="I30" s="4">
        <f t="shared" si="0"/>
        <v>14.118081999999999</v>
      </c>
      <c r="J30" s="5">
        <f t="shared" si="1"/>
        <v>29.527560000000001</v>
      </c>
      <c r="K30" s="5">
        <f t="shared" si="2"/>
        <v>1471.3600817197712</v>
      </c>
      <c r="L30" s="5">
        <f t="shared" si="3"/>
        <v>1765.6320980637254</v>
      </c>
      <c r="M30" s="5">
        <f t="shared" si="4"/>
        <v>1280.0832710962009</v>
      </c>
      <c r="N30" s="5">
        <f t="shared" si="5"/>
        <v>640.04163554810043</v>
      </c>
      <c r="O30" s="3">
        <f t="shared" si="6"/>
        <v>2348.9528024615283</v>
      </c>
      <c r="P30" s="3">
        <f t="shared" si="7"/>
        <v>1065.4670686866666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17031</v>
      </c>
      <c r="B31" s="3" t="s">
        <v>222</v>
      </c>
      <c r="C31" s="3" t="s">
        <v>104</v>
      </c>
      <c r="D31" s="3" t="s">
        <v>105</v>
      </c>
      <c r="E31" s="3" t="s">
        <v>30</v>
      </c>
      <c r="F31" s="3" t="s">
        <v>105</v>
      </c>
      <c r="G31" s="2">
        <v>1.91</v>
      </c>
      <c r="H31" s="2">
        <v>4</v>
      </c>
      <c r="I31" s="4">
        <f t="shared" si="0"/>
        <v>0.75196699999999994</v>
      </c>
      <c r="J31" s="5">
        <f t="shared" si="1"/>
        <v>13.12336</v>
      </c>
      <c r="K31" s="5">
        <f t="shared" si="2"/>
        <v>1.8551653122819545</v>
      </c>
      <c r="L31" s="5">
        <f t="shared" si="3"/>
        <v>2.2261983747383454</v>
      </c>
      <c r="M31" s="5">
        <f t="shared" si="4"/>
        <v>1.6139938216853003</v>
      </c>
      <c r="N31" s="5">
        <f t="shared" si="5"/>
        <v>0.80699691084265013</v>
      </c>
      <c r="O31" s="3">
        <f t="shared" si="6"/>
        <v>2.9616786627925258</v>
      </c>
      <c r="P31" s="3">
        <f t="shared" si="7"/>
        <v>1.3433948438344927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17032</v>
      </c>
      <c r="B32" s="3" t="s">
        <v>222</v>
      </c>
      <c r="C32" s="3" t="s">
        <v>104</v>
      </c>
      <c r="D32" s="3" t="s">
        <v>105</v>
      </c>
      <c r="E32" s="3" t="s">
        <v>30</v>
      </c>
      <c r="F32" s="3" t="s">
        <v>105</v>
      </c>
      <c r="G32" s="3"/>
      <c r="H32" s="3"/>
      <c r="I32" s="4">
        <f t="shared" si="0"/>
        <v>0</v>
      </c>
      <c r="J32" s="5">
        <f t="shared" si="1"/>
        <v>0</v>
      </c>
      <c r="K32" s="5">
        <f t="shared" si="2"/>
        <v>0</v>
      </c>
      <c r="L32" s="5">
        <f t="shared" si="3"/>
        <v>0</v>
      </c>
      <c r="M32" s="5">
        <f t="shared" si="4"/>
        <v>0</v>
      </c>
      <c r="N32" s="5">
        <f t="shared" si="5"/>
        <v>0</v>
      </c>
      <c r="O32" s="3">
        <f t="shared" si="6"/>
        <v>0</v>
      </c>
      <c r="P32" s="3">
        <f t="shared" si="7"/>
        <v>0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17033</v>
      </c>
      <c r="B33" s="3" t="s">
        <v>222</v>
      </c>
      <c r="C33" s="3" t="s">
        <v>104</v>
      </c>
      <c r="D33" s="3" t="s">
        <v>105</v>
      </c>
      <c r="E33" s="3" t="s">
        <v>30</v>
      </c>
      <c r="F33" s="3" t="s">
        <v>105</v>
      </c>
      <c r="G33" s="3"/>
      <c r="H33" s="3"/>
      <c r="I33" s="4">
        <f t="shared" si="0"/>
        <v>0</v>
      </c>
      <c r="J33" s="5">
        <f t="shared" si="1"/>
        <v>0</v>
      </c>
      <c r="K33" s="5">
        <f t="shared" si="2"/>
        <v>0</v>
      </c>
      <c r="L33" s="5">
        <f t="shared" si="3"/>
        <v>0</v>
      </c>
      <c r="M33" s="5">
        <f t="shared" si="4"/>
        <v>0</v>
      </c>
      <c r="N33" s="5">
        <f t="shared" si="5"/>
        <v>0</v>
      </c>
      <c r="O33" s="3">
        <f t="shared" si="6"/>
        <v>0</v>
      </c>
      <c r="P33" s="3">
        <f t="shared" si="7"/>
        <v>0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17034</v>
      </c>
      <c r="B34" s="3" t="s">
        <v>222</v>
      </c>
      <c r="C34" s="3" t="s">
        <v>104</v>
      </c>
      <c r="D34" s="3" t="s">
        <v>105</v>
      </c>
      <c r="E34" s="3" t="s">
        <v>30</v>
      </c>
      <c r="F34" s="3" t="s">
        <v>105</v>
      </c>
      <c r="G34" s="2">
        <v>7.32</v>
      </c>
      <c r="H34" s="2">
        <v>4</v>
      </c>
      <c r="I34" s="4">
        <f t="shared" si="0"/>
        <v>2.8818839999999999</v>
      </c>
      <c r="J34" s="5">
        <f t="shared" si="1"/>
        <v>13.12336</v>
      </c>
      <c r="K34" s="5">
        <f t="shared" si="2"/>
        <v>27.24821409194282</v>
      </c>
      <c r="L34" s="5">
        <f t="shared" si="3"/>
        <v>32.697856910331382</v>
      </c>
      <c r="M34" s="5">
        <f t="shared" si="4"/>
        <v>23.705946259990252</v>
      </c>
      <c r="N34" s="5">
        <f t="shared" si="5"/>
        <v>11.852973129995126</v>
      </c>
      <c r="O34" s="3">
        <f t="shared" si="6"/>
        <v>43.50041138708211</v>
      </c>
      <c r="P34" s="3">
        <f t="shared" si="7"/>
        <v>19.731454697041563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17038</v>
      </c>
      <c r="B35" s="3" t="s">
        <v>222</v>
      </c>
      <c r="C35" s="3" t="s">
        <v>104</v>
      </c>
      <c r="D35" s="3" t="s">
        <v>105</v>
      </c>
      <c r="E35" s="3" t="s">
        <v>30</v>
      </c>
      <c r="F35" s="3" t="s">
        <v>105</v>
      </c>
      <c r="G35" s="2">
        <v>10.35</v>
      </c>
      <c r="H35" s="2">
        <v>8</v>
      </c>
      <c r="I35" s="4">
        <f t="shared" si="0"/>
        <v>4.0747949999999999</v>
      </c>
      <c r="J35" s="5">
        <f t="shared" si="1"/>
        <v>26.24672</v>
      </c>
      <c r="K35" s="5">
        <f t="shared" si="2"/>
        <v>108.94983479889459</v>
      </c>
      <c r="L35" s="5">
        <f t="shared" si="3"/>
        <v>130.73980175867351</v>
      </c>
      <c r="M35" s="5">
        <f t="shared" si="4"/>
        <v>94.786356275038287</v>
      </c>
      <c r="N35" s="5">
        <f t="shared" si="5"/>
        <v>47.393178137519143</v>
      </c>
      <c r="O35" s="3">
        <f t="shared" si="6"/>
        <v>173.93296376469524</v>
      </c>
      <c r="P35" s="3">
        <f t="shared" si="7"/>
        <v>78.894665255152248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17039</v>
      </c>
      <c r="B36" s="3" t="s">
        <v>222</v>
      </c>
      <c r="C36" s="3" t="s">
        <v>104</v>
      </c>
      <c r="D36" s="3" t="s">
        <v>105</v>
      </c>
      <c r="E36" s="3" t="s">
        <v>30</v>
      </c>
      <c r="F36" s="3" t="s">
        <v>105</v>
      </c>
      <c r="G36" s="2">
        <v>33.03</v>
      </c>
      <c r="H36" s="2">
        <v>15.6</v>
      </c>
      <c r="I36" s="4">
        <f t="shared" si="0"/>
        <v>13.003911</v>
      </c>
      <c r="J36" s="5">
        <f t="shared" si="1"/>
        <v>51.181103999999998</v>
      </c>
      <c r="K36" s="5">
        <f t="shared" si="2"/>
        <v>2163.7029401508667</v>
      </c>
      <c r="L36" s="5">
        <f t="shared" si="3"/>
        <v>2596.4435281810397</v>
      </c>
      <c r="M36" s="5">
        <f t="shared" si="4"/>
        <v>1882.4215579312538</v>
      </c>
      <c r="N36" s="5">
        <f t="shared" si="5"/>
        <v>941.2107789656269</v>
      </c>
      <c r="O36" s="3">
        <f t="shared" si="6"/>
        <v>3454.2435588038506</v>
      </c>
      <c r="P36" s="3">
        <f t="shared" si="7"/>
        <v>1566.8185223950732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17040</v>
      </c>
      <c r="B37" s="3" t="s">
        <v>222</v>
      </c>
      <c r="C37" s="3" t="s">
        <v>104</v>
      </c>
      <c r="D37" s="3" t="s">
        <v>105</v>
      </c>
      <c r="E37" s="3" t="s">
        <v>30</v>
      </c>
      <c r="F37" s="3" t="s">
        <v>105</v>
      </c>
      <c r="G37" s="2">
        <v>3.01</v>
      </c>
      <c r="H37" s="2">
        <v>0.74</v>
      </c>
      <c r="I37" s="4">
        <f t="shared" si="0"/>
        <v>1.1850369999999999</v>
      </c>
      <c r="J37" s="5">
        <f t="shared" si="1"/>
        <v>2.4278216000000001</v>
      </c>
      <c r="K37" s="5">
        <f t="shared" si="2"/>
        <v>0.85235517131494787</v>
      </c>
      <c r="L37" s="5">
        <f t="shared" si="3"/>
        <v>1.0228262055779374</v>
      </c>
      <c r="M37" s="5">
        <f t="shared" si="4"/>
        <v>0.74154899904400451</v>
      </c>
      <c r="N37" s="5">
        <f t="shared" si="5"/>
        <v>0.37077449952200225</v>
      </c>
      <c r="O37" s="3">
        <f t="shared" si="6"/>
        <v>1.3607424132457482</v>
      </c>
      <c r="P37" s="3">
        <f t="shared" si="7"/>
        <v>0.61722237618365838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17043</v>
      </c>
      <c r="B38" s="3" t="s">
        <v>222</v>
      </c>
      <c r="C38" s="3" t="s">
        <v>104</v>
      </c>
      <c r="D38" s="3" t="s">
        <v>105</v>
      </c>
      <c r="E38" s="3" t="s">
        <v>30</v>
      </c>
      <c r="F38" s="3" t="s">
        <v>105</v>
      </c>
      <c r="G38" s="2">
        <v>33.64</v>
      </c>
      <c r="H38" s="2">
        <v>19.600000000000001</v>
      </c>
      <c r="I38" s="4">
        <f t="shared" si="0"/>
        <v>13.244068</v>
      </c>
      <c r="J38" s="5">
        <f t="shared" si="1"/>
        <v>64.30446400000001</v>
      </c>
      <c r="K38" s="5">
        <f t="shared" si="2"/>
        <v>2819.836547663434</v>
      </c>
      <c r="L38" s="5">
        <f t="shared" si="3"/>
        <v>3383.8038571961206</v>
      </c>
      <c r="M38" s="5">
        <f t="shared" si="4"/>
        <v>2453.2577964671873</v>
      </c>
      <c r="N38" s="5">
        <f t="shared" si="5"/>
        <v>1226.6288982335936</v>
      </c>
      <c r="O38" s="3">
        <f t="shared" si="6"/>
        <v>4501.7280565172887</v>
      </c>
      <c r="P38" s="3">
        <f t="shared" si="7"/>
        <v>2041.949498251171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4405</v>
      </c>
      <c r="B39" s="3" t="s">
        <v>222</v>
      </c>
      <c r="C39" s="3" t="s">
        <v>104</v>
      </c>
      <c r="D39" s="3" t="s">
        <v>105</v>
      </c>
      <c r="E39" s="3" t="s">
        <v>30</v>
      </c>
      <c r="F39" s="3" t="s">
        <v>105</v>
      </c>
      <c r="G39" s="2">
        <v>38.39</v>
      </c>
      <c r="H39" s="2">
        <v>29</v>
      </c>
      <c r="I39" s="4">
        <f t="shared" si="0"/>
        <v>15.114143</v>
      </c>
      <c r="J39" s="5">
        <f t="shared" si="1"/>
        <v>95.144360000000006</v>
      </c>
      <c r="K39" s="5">
        <f t="shared" si="2"/>
        <v>5433.6306201598209</v>
      </c>
      <c r="L39" s="5">
        <f t="shared" si="3"/>
        <v>6520.3567441917849</v>
      </c>
      <c r="M39" s="5">
        <f t="shared" si="4"/>
        <v>4727.2586395390435</v>
      </c>
      <c r="N39" s="5">
        <f t="shared" si="5"/>
        <v>2363.6293197695218</v>
      </c>
      <c r="O39" s="3">
        <f t="shared" si="6"/>
        <v>8674.5196035541449</v>
      </c>
      <c r="P39" s="3">
        <f t="shared" si="7"/>
        <v>3934.695905587585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4404</v>
      </c>
      <c r="B40" s="3" t="s">
        <v>222</v>
      </c>
      <c r="C40" s="3" t="s">
        <v>104</v>
      </c>
      <c r="D40" s="3" t="s">
        <v>105</v>
      </c>
      <c r="E40" s="3" t="s">
        <v>30</v>
      </c>
      <c r="F40" s="3" t="s">
        <v>105</v>
      </c>
      <c r="G40" s="2">
        <v>24.4</v>
      </c>
      <c r="H40" s="2">
        <v>24</v>
      </c>
      <c r="I40" s="4">
        <f t="shared" si="0"/>
        <v>9.6062799999999999</v>
      </c>
      <c r="J40" s="5">
        <f t="shared" si="1"/>
        <v>78.740160000000003</v>
      </c>
      <c r="K40" s="5">
        <f t="shared" si="2"/>
        <v>1816.5476061295217</v>
      </c>
      <c r="L40" s="5">
        <f t="shared" si="3"/>
        <v>2179.8571273554257</v>
      </c>
      <c r="M40" s="5">
        <f t="shared" si="4"/>
        <v>1580.3964173326835</v>
      </c>
      <c r="N40" s="5">
        <f t="shared" si="5"/>
        <v>790.19820866634177</v>
      </c>
      <c r="O40" s="3">
        <f t="shared" si="6"/>
        <v>2900.0274258054742</v>
      </c>
      <c r="P40" s="3">
        <f t="shared" si="7"/>
        <v>1315.4303131361044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4403</v>
      </c>
      <c r="B41" s="3" t="s">
        <v>222</v>
      </c>
      <c r="C41" s="3" t="s">
        <v>104</v>
      </c>
      <c r="D41" s="3" t="s">
        <v>105</v>
      </c>
      <c r="E41" s="3" t="s">
        <v>30</v>
      </c>
      <c r="F41" s="3" t="s">
        <v>105</v>
      </c>
      <c r="G41" s="2">
        <v>35.36</v>
      </c>
      <c r="H41" s="2">
        <v>29.6</v>
      </c>
      <c r="I41" s="4">
        <f t="shared" si="0"/>
        <v>13.921232</v>
      </c>
      <c r="J41" s="5">
        <f t="shared" si="1"/>
        <v>97.112864000000002</v>
      </c>
      <c r="K41" s="5">
        <f t="shared" si="2"/>
        <v>4705.1352652096566</v>
      </c>
      <c r="L41" s="5">
        <f t="shared" si="3"/>
        <v>5646.1623182515877</v>
      </c>
      <c r="M41" s="5">
        <f t="shared" si="4"/>
        <v>4093.4676807324008</v>
      </c>
      <c r="N41" s="5">
        <f t="shared" si="5"/>
        <v>2046.7338403662004</v>
      </c>
      <c r="O41" s="3">
        <f t="shared" si="6"/>
        <v>7511.5131941439549</v>
      </c>
      <c r="P41" s="3">
        <f t="shared" si="7"/>
        <v>3407.1650720180269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4401</v>
      </c>
      <c r="B42" s="3" t="s">
        <v>222</v>
      </c>
      <c r="C42" s="3" t="s">
        <v>104</v>
      </c>
      <c r="D42" s="3" t="s">
        <v>105</v>
      </c>
      <c r="E42" s="3" t="s">
        <v>30</v>
      </c>
      <c r="F42" s="3" t="s">
        <v>105</v>
      </c>
      <c r="G42" s="2">
        <v>20.7</v>
      </c>
      <c r="H42" s="2">
        <v>21.2</v>
      </c>
      <c r="I42" s="4">
        <f t="shared" si="0"/>
        <v>8.1495899999999999</v>
      </c>
      <c r="J42" s="5">
        <f t="shared" si="1"/>
        <v>69.553808000000004</v>
      </c>
      <c r="K42" s="5">
        <f t="shared" si="2"/>
        <v>1154.8682488682828</v>
      </c>
      <c r="L42" s="5">
        <f t="shared" si="3"/>
        <v>1385.8418986419392</v>
      </c>
      <c r="M42" s="5">
        <f t="shared" si="4"/>
        <v>1004.735376515406</v>
      </c>
      <c r="N42" s="5">
        <f t="shared" si="5"/>
        <v>502.36768825770298</v>
      </c>
      <c r="O42" s="3">
        <f t="shared" si="6"/>
        <v>1843.6894159057699</v>
      </c>
      <c r="P42" s="3">
        <f t="shared" si="7"/>
        <v>836.28345170461387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4400</v>
      </c>
      <c r="B43" s="3" t="s">
        <v>222</v>
      </c>
      <c r="C43" s="3" t="s">
        <v>104</v>
      </c>
      <c r="D43" s="3" t="s">
        <v>105</v>
      </c>
      <c r="E43" s="3" t="s">
        <v>30</v>
      </c>
      <c r="F43" s="3" t="s">
        <v>105</v>
      </c>
      <c r="G43" s="3"/>
      <c r="H43" s="3"/>
      <c r="I43" s="4">
        <f t="shared" si="0"/>
        <v>0</v>
      </c>
      <c r="J43" s="5">
        <f t="shared" si="1"/>
        <v>0</v>
      </c>
      <c r="K43" s="5">
        <f t="shared" si="2"/>
        <v>0</v>
      </c>
      <c r="L43" s="5">
        <f t="shared" si="3"/>
        <v>0</v>
      </c>
      <c r="M43" s="5">
        <f t="shared" si="4"/>
        <v>0</v>
      </c>
      <c r="N43" s="5">
        <f t="shared" si="5"/>
        <v>0</v>
      </c>
      <c r="O43" s="3">
        <f t="shared" si="6"/>
        <v>0</v>
      </c>
      <c r="P43" s="3">
        <f t="shared" si="7"/>
        <v>0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4395</v>
      </c>
      <c r="B44" s="3" t="s">
        <v>222</v>
      </c>
      <c r="C44" s="3" t="s">
        <v>104</v>
      </c>
      <c r="D44" s="3" t="s">
        <v>105</v>
      </c>
      <c r="E44" s="3" t="s">
        <v>30</v>
      </c>
      <c r="F44" s="3" t="s">
        <v>105</v>
      </c>
      <c r="G44" s="2">
        <v>16.7</v>
      </c>
      <c r="H44" s="2">
        <v>19.399999999999999</v>
      </c>
      <c r="I44" s="4">
        <f t="shared" si="0"/>
        <v>6.5747899999999992</v>
      </c>
      <c r="J44" s="5">
        <f t="shared" si="1"/>
        <v>63.648295999999995</v>
      </c>
      <c r="K44" s="5">
        <f t="shared" si="2"/>
        <v>687.84496357562125</v>
      </c>
      <c r="L44" s="5">
        <f t="shared" si="3"/>
        <v>825.41395629074543</v>
      </c>
      <c r="M44" s="5">
        <f t="shared" si="4"/>
        <v>598.42511831079037</v>
      </c>
      <c r="N44" s="5">
        <f t="shared" si="5"/>
        <v>299.21255915539518</v>
      </c>
      <c r="O44" s="3">
        <f t="shared" si="6"/>
        <v>1098.1100921003003</v>
      </c>
      <c r="P44" s="3">
        <f t="shared" si="7"/>
        <v>498.09435919669352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22026</v>
      </c>
      <c r="B45" s="3" t="s">
        <v>222</v>
      </c>
      <c r="C45" s="3" t="s">
        <v>106</v>
      </c>
      <c r="D45" s="3" t="s">
        <v>107</v>
      </c>
      <c r="E45" s="3" t="s">
        <v>30</v>
      </c>
      <c r="F45" s="3" t="s">
        <v>108</v>
      </c>
      <c r="G45" s="2">
        <v>20.3</v>
      </c>
      <c r="H45" s="2">
        <v>6.5</v>
      </c>
      <c r="I45" s="4">
        <f t="shared" si="0"/>
        <v>7.9921100000000003</v>
      </c>
      <c r="J45" s="5">
        <f t="shared" si="1"/>
        <v>21.32546</v>
      </c>
      <c r="K45" s="5">
        <f t="shared" si="2"/>
        <v>340.53466037106716</v>
      </c>
      <c r="L45" s="5">
        <f t="shared" si="3"/>
        <v>408.64159244528059</v>
      </c>
      <c r="M45" s="5">
        <f t="shared" si="4"/>
        <v>296.26515452282842</v>
      </c>
      <c r="N45" s="5">
        <f t="shared" si="5"/>
        <v>148.13257726141421</v>
      </c>
      <c r="O45" s="3">
        <f t="shared" si="6"/>
        <v>543.64655854939019</v>
      </c>
      <c r="P45" s="3">
        <f t="shared" si="7"/>
        <v>246.59393093476166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20694</v>
      </c>
      <c r="B46" s="3" t="s">
        <v>222</v>
      </c>
      <c r="C46" s="3" t="s">
        <v>106</v>
      </c>
      <c r="D46" s="3" t="s">
        <v>107</v>
      </c>
      <c r="E46" s="3" t="s">
        <v>58</v>
      </c>
      <c r="F46" s="3" t="s">
        <v>108</v>
      </c>
      <c r="G46" s="3"/>
      <c r="H46" s="3"/>
      <c r="I46" s="4">
        <f t="shared" si="0"/>
        <v>0</v>
      </c>
      <c r="J46" s="5">
        <f t="shared" si="1"/>
        <v>0</v>
      </c>
      <c r="K46" s="5">
        <f t="shared" si="2"/>
        <v>0</v>
      </c>
      <c r="L46" s="5">
        <f t="shared" si="3"/>
        <v>0</v>
      </c>
      <c r="M46" s="5">
        <f t="shared" si="4"/>
        <v>0</v>
      </c>
      <c r="N46" s="5">
        <f t="shared" si="5"/>
        <v>0</v>
      </c>
      <c r="O46" s="3">
        <f t="shared" si="6"/>
        <v>0</v>
      </c>
      <c r="P46" s="3">
        <f t="shared" si="7"/>
        <v>0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16992</v>
      </c>
      <c r="B47" s="3" t="s">
        <v>222</v>
      </c>
      <c r="C47" s="3" t="s">
        <v>81</v>
      </c>
      <c r="D47" s="3" t="s">
        <v>82</v>
      </c>
      <c r="E47" s="3" t="s">
        <v>30</v>
      </c>
      <c r="F47" s="3" t="s">
        <v>83</v>
      </c>
      <c r="G47" s="2">
        <v>11</v>
      </c>
      <c r="H47" s="2">
        <v>6.5</v>
      </c>
      <c r="I47" s="4">
        <f t="shared" si="0"/>
        <v>4.3307000000000002</v>
      </c>
      <c r="J47" s="5">
        <f t="shared" si="1"/>
        <v>21.32546</v>
      </c>
      <c r="K47" s="5">
        <f t="shared" si="2"/>
        <v>99.989550595498855</v>
      </c>
      <c r="L47" s="5">
        <f t="shared" si="3"/>
        <v>119.98746071459863</v>
      </c>
      <c r="M47" s="5">
        <f t="shared" si="4"/>
        <v>86.990909018083997</v>
      </c>
      <c r="N47" s="5">
        <f t="shared" si="5"/>
        <v>43.495454509041998</v>
      </c>
      <c r="O47" s="3">
        <f t="shared" si="6"/>
        <v>159.62831804818413</v>
      </c>
      <c r="P47" s="3">
        <f t="shared" si="7"/>
        <v>72.406187102589612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16991</v>
      </c>
      <c r="B48" s="3" t="s">
        <v>222</v>
      </c>
      <c r="C48" s="3" t="s">
        <v>81</v>
      </c>
      <c r="D48" s="3" t="s">
        <v>82</v>
      </c>
      <c r="E48" s="3" t="s">
        <v>19</v>
      </c>
      <c r="F48" s="3" t="s">
        <v>83</v>
      </c>
      <c r="G48" s="2">
        <v>9.64</v>
      </c>
      <c r="H48" s="2">
        <v>6.4</v>
      </c>
      <c r="I48" s="4">
        <f t="shared" si="0"/>
        <v>3.7952680000000001</v>
      </c>
      <c r="J48" s="5">
        <f t="shared" si="1"/>
        <v>20.997376000000003</v>
      </c>
      <c r="K48" s="5">
        <f t="shared" si="2"/>
        <v>75.611861694246173</v>
      </c>
      <c r="L48" s="5">
        <f t="shared" si="3"/>
        <v>90.734234033095404</v>
      </c>
      <c r="M48" s="5">
        <f t="shared" si="4"/>
        <v>65.782319673994166</v>
      </c>
      <c r="N48" s="5">
        <f t="shared" si="5"/>
        <v>32.891159836997083</v>
      </c>
      <c r="O48" s="3">
        <f t="shared" si="6"/>
        <v>120.71055660177929</v>
      </c>
      <c r="P48" s="3">
        <f t="shared" si="7"/>
        <v>54.753387453020217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4390</v>
      </c>
      <c r="B49" s="3" t="s">
        <v>222</v>
      </c>
      <c r="C49" s="3" t="s">
        <v>81</v>
      </c>
      <c r="D49" s="3" t="s">
        <v>82</v>
      </c>
      <c r="E49" s="3" t="s">
        <v>19</v>
      </c>
      <c r="F49" s="3" t="s">
        <v>83</v>
      </c>
      <c r="G49" s="2">
        <v>5.6</v>
      </c>
      <c r="H49" s="2">
        <v>7.4</v>
      </c>
      <c r="I49" s="4">
        <f t="shared" si="0"/>
        <v>2.20472</v>
      </c>
      <c r="J49" s="5">
        <f t="shared" si="1"/>
        <v>24.278216</v>
      </c>
      <c r="K49" s="5">
        <f t="shared" si="2"/>
        <v>29.502829077423833</v>
      </c>
      <c r="L49" s="5">
        <f t="shared" si="3"/>
        <v>35.403394892908601</v>
      </c>
      <c r="M49" s="5">
        <f t="shared" si="4"/>
        <v>25.667461297358734</v>
      </c>
      <c r="N49" s="5">
        <f t="shared" si="5"/>
        <v>12.833730648679367</v>
      </c>
      <c r="O49" s="3">
        <f t="shared" si="6"/>
        <v>47.099791480653273</v>
      </c>
      <c r="P49" s="3">
        <f t="shared" si="7"/>
        <v>21.36410604421533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17017</v>
      </c>
      <c r="B50" s="3" t="s">
        <v>222</v>
      </c>
      <c r="C50" s="3" t="s">
        <v>84</v>
      </c>
      <c r="D50" s="3" t="s">
        <v>87</v>
      </c>
      <c r="E50" s="3" t="s">
        <v>19</v>
      </c>
      <c r="F50" s="3" t="s">
        <v>88</v>
      </c>
      <c r="G50" s="2">
        <v>4.93</v>
      </c>
      <c r="H50" s="2">
        <v>7.4</v>
      </c>
      <c r="I50" s="4">
        <f t="shared" si="0"/>
        <v>1.9409409999999998</v>
      </c>
      <c r="J50" s="5">
        <f t="shared" si="1"/>
        <v>24.278216</v>
      </c>
      <c r="K50" s="5">
        <f t="shared" si="2"/>
        <v>22.86553923609306</v>
      </c>
      <c r="L50" s="5">
        <f t="shared" si="3"/>
        <v>27.438647083311672</v>
      </c>
      <c r="M50" s="5">
        <f t="shared" si="4"/>
        <v>19.893019135400962</v>
      </c>
      <c r="N50" s="5">
        <f t="shared" si="5"/>
        <v>9.9465095677004811</v>
      </c>
      <c r="O50" s="3">
        <f t="shared" si="6"/>
        <v>36.503690113460763</v>
      </c>
      <c r="P50" s="3">
        <f t="shared" si="7"/>
        <v>16.557795312310237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23483</v>
      </c>
      <c r="B51" s="3" t="s">
        <v>222</v>
      </c>
      <c r="C51" s="3" t="s">
        <v>84</v>
      </c>
      <c r="D51" s="3" t="s">
        <v>87</v>
      </c>
      <c r="E51" s="3" t="s">
        <v>19</v>
      </c>
      <c r="F51" s="3" t="s">
        <v>88</v>
      </c>
      <c r="G51" s="2">
        <v>6.62</v>
      </c>
      <c r="H51" s="2">
        <v>7.7</v>
      </c>
      <c r="I51" s="4">
        <f t="shared" si="0"/>
        <v>2.6062940000000001</v>
      </c>
      <c r="J51" s="5">
        <f t="shared" si="1"/>
        <v>25.262468000000002</v>
      </c>
      <c r="K51" s="5">
        <f t="shared" si="2"/>
        <v>42.900523675275053</v>
      </c>
      <c r="L51" s="5">
        <f t="shared" si="3"/>
        <v>51.480628410330063</v>
      </c>
      <c r="M51" s="5">
        <f t="shared" si="4"/>
        <v>37.323455597489293</v>
      </c>
      <c r="N51" s="5">
        <f t="shared" si="5"/>
        <v>18.661727798744646</v>
      </c>
      <c r="O51" s="3">
        <f t="shared" si="6"/>
        <v>68.488541021392848</v>
      </c>
      <c r="P51" s="3">
        <f t="shared" si="7"/>
        <v>31.065879639735805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16971</v>
      </c>
      <c r="B52" s="3" t="s">
        <v>222</v>
      </c>
      <c r="C52" s="3" t="s">
        <v>55</v>
      </c>
      <c r="D52" s="3" t="s">
        <v>56</v>
      </c>
      <c r="E52" s="3" t="s">
        <v>22</v>
      </c>
      <c r="F52" s="3" t="s">
        <v>57</v>
      </c>
      <c r="G52" s="2">
        <v>18</v>
      </c>
      <c r="H52" s="2">
        <v>7.3</v>
      </c>
      <c r="I52" s="4">
        <f t="shared" si="0"/>
        <v>7.0865999999999998</v>
      </c>
      <c r="J52" s="5">
        <f t="shared" si="1"/>
        <v>23.950132</v>
      </c>
      <c r="K52" s="5">
        <f t="shared" si="2"/>
        <v>300.69330587218542</v>
      </c>
      <c r="L52" s="5">
        <f t="shared" si="3"/>
        <v>360.83196704662248</v>
      </c>
      <c r="M52" s="5">
        <f t="shared" si="4"/>
        <v>261.60317610880128</v>
      </c>
      <c r="N52" s="5">
        <f t="shared" si="5"/>
        <v>130.80158805440064</v>
      </c>
      <c r="O52" s="3">
        <f t="shared" si="6"/>
        <v>480.04182815965032</v>
      </c>
      <c r="P52" s="3">
        <f t="shared" si="7"/>
        <v>217.74331053406854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16970</v>
      </c>
      <c r="B53" s="3" t="s">
        <v>222</v>
      </c>
      <c r="C53" s="3" t="s">
        <v>55</v>
      </c>
      <c r="D53" s="3" t="s">
        <v>56</v>
      </c>
      <c r="E53" s="3" t="s">
        <v>22</v>
      </c>
      <c r="F53" s="3" t="s">
        <v>57</v>
      </c>
      <c r="G53" s="2">
        <v>9.8000000000000007</v>
      </c>
      <c r="H53" s="2">
        <v>7.2</v>
      </c>
      <c r="I53" s="4">
        <f t="shared" si="0"/>
        <v>3.85826</v>
      </c>
      <c r="J53" s="5">
        <f t="shared" si="1"/>
        <v>23.622047999999999</v>
      </c>
      <c r="K53" s="5">
        <f t="shared" si="2"/>
        <v>87.910456913134539</v>
      </c>
      <c r="L53" s="5">
        <f t="shared" si="3"/>
        <v>105.49254829576144</v>
      </c>
      <c r="M53" s="5">
        <f t="shared" si="4"/>
        <v>76.482097514427039</v>
      </c>
      <c r="N53" s="5">
        <f t="shared" si="5"/>
        <v>38.24104875721352</v>
      </c>
      <c r="O53" s="3">
        <f t="shared" si="6"/>
        <v>140.34464893897362</v>
      </c>
      <c r="P53" s="3">
        <f t="shared" si="7"/>
        <v>63.659261929047034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16969</v>
      </c>
      <c r="B54" s="3" t="s">
        <v>222</v>
      </c>
      <c r="C54" s="3" t="s">
        <v>55</v>
      </c>
      <c r="D54" s="3" t="s">
        <v>56</v>
      </c>
      <c r="E54" s="3" t="s">
        <v>19</v>
      </c>
      <c r="F54" s="3" t="s">
        <v>57</v>
      </c>
      <c r="G54" s="2">
        <v>26</v>
      </c>
      <c r="H54" s="2">
        <v>8.4</v>
      </c>
      <c r="I54" s="4">
        <f t="shared" si="0"/>
        <v>10.2362</v>
      </c>
      <c r="J54" s="5">
        <f t="shared" si="1"/>
        <v>27.559056000000002</v>
      </c>
      <c r="K54" s="5">
        <f t="shared" si="2"/>
        <v>721.90802810105617</v>
      </c>
      <c r="L54" s="5">
        <f t="shared" si="3"/>
        <v>866.28963372126736</v>
      </c>
      <c r="M54" s="5">
        <f t="shared" si="4"/>
        <v>628.05998444791885</v>
      </c>
      <c r="N54" s="5">
        <f t="shared" si="5"/>
        <v>314.02999222395943</v>
      </c>
      <c r="O54" s="3">
        <f t="shared" si="6"/>
        <v>1152.4900714619312</v>
      </c>
      <c r="P54" s="3">
        <f t="shared" si="7"/>
        <v>522.76070291588678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20674</v>
      </c>
      <c r="B55" s="3" t="s">
        <v>222</v>
      </c>
      <c r="C55" s="3" t="s">
        <v>133</v>
      </c>
      <c r="D55" s="3" t="s">
        <v>134</v>
      </c>
      <c r="E55" s="3" t="s">
        <v>58</v>
      </c>
      <c r="F55" s="3" t="s">
        <v>135</v>
      </c>
      <c r="G55" s="3"/>
      <c r="H55" s="3"/>
      <c r="I55" s="4">
        <f t="shared" si="0"/>
        <v>0</v>
      </c>
      <c r="J55" s="5">
        <f t="shared" si="1"/>
        <v>0</v>
      </c>
      <c r="K55" s="5">
        <f t="shared" si="2"/>
        <v>0</v>
      </c>
      <c r="L55" s="5">
        <f t="shared" si="3"/>
        <v>0</v>
      </c>
      <c r="M55" s="5">
        <f t="shared" si="4"/>
        <v>0</v>
      </c>
      <c r="N55" s="5">
        <f t="shared" si="5"/>
        <v>0</v>
      </c>
      <c r="O55" s="3">
        <f t="shared" si="6"/>
        <v>0</v>
      </c>
      <c r="P55" s="3">
        <f t="shared" si="7"/>
        <v>0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20670</v>
      </c>
      <c r="B56" s="3" t="s">
        <v>222</v>
      </c>
      <c r="C56" s="3" t="s">
        <v>133</v>
      </c>
      <c r="D56" s="3" t="s">
        <v>134</v>
      </c>
      <c r="E56" s="3" t="s">
        <v>22</v>
      </c>
      <c r="F56" s="3" t="s">
        <v>135</v>
      </c>
      <c r="G56" s="2">
        <v>22.31</v>
      </c>
      <c r="H56" s="2">
        <v>8.7100000000000009</v>
      </c>
      <c r="I56" s="4">
        <f t="shared" si="0"/>
        <v>8.7834469999999989</v>
      </c>
      <c r="J56" s="5">
        <f t="shared" si="1"/>
        <v>28.576116400000004</v>
      </c>
      <c r="K56" s="5">
        <f t="shared" si="2"/>
        <v>551.15428097991241</v>
      </c>
      <c r="L56" s="5">
        <f t="shared" si="3"/>
        <v>661.3851371758949</v>
      </c>
      <c r="M56" s="5">
        <f t="shared" si="4"/>
        <v>479.50422445252377</v>
      </c>
      <c r="N56" s="5">
        <f t="shared" si="5"/>
        <v>239.75211222626189</v>
      </c>
      <c r="O56" s="3">
        <f t="shared" si="6"/>
        <v>879.89025187038112</v>
      </c>
      <c r="P56" s="3">
        <f t="shared" si="7"/>
        <v>399.11150468578313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22034</v>
      </c>
      <c r="B57" s="3" t="s">
        <v>222</v>
      </c>
      <c r="C57" s="3" t="s">
        <v>140</v>
      </c>
      <c r="D57" s="3" t="s">
        <v>141</v>
      </c>
      <c r="E57" s="3" t="s">
        <v>19</v>
      </c>
      <c r="F57" s="3" t="s">
        <v>141</v>
      </c>
      <c r="G57" s="2">
        <v>11.4</v>
      </c>
      <c r="H57" s="2">
        <v>5.63</v>
      </c>
      <c r="I57" s="4">
        <f t="shared" si="0"/>
        <v>4.4881799999999998</v>
      </c>
      <c r="J57" s="5">
        <f t="shared" si="1"/>
        <v>18.4711292</v>
      </c>
      <c r="K57" s="5">
        <f t="shared" si="2"/>
        <v>93.019497055373805</v>
      </c>
      <c r="L57" s="5">
        <f t="shared" si="3"/>
        <v>111.62339646644857</v>
      </c>
      <c r="M57" s="5">
        <f t="shared" si="4"/>
        <v>80.92696243817521</v>
      </c>
      <c r="N57" s="5">
        <f t="shared" si="5"/>
        <v>40.463481219087605</v>
      </c>
      <c r="O57" s="3">
        <f t="shared" si="6"/>
        <v>148.50097607405149</v>
      </c>
      <c r="P57" s="3">
        <f t="shared" si="7"/>
        <v>67.358909684742315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22041</v>
      </c>
      <c r="B58" s="3" t="s">
        <v>222</v>
      </c>
      <c r="C58" s="3" t="s">
        <v>140</v>
      </c>
      <c r="D58" s="3" t="s">
        <v>141</v>
      </c>
      <c r="E58" s="3" t="s">
        <v>19</v>
      </c>
      <c r="F58" s="3" t="s">
        <v>141</v>
      </c>
      <c r="G58" s="3"/>
      <c r="H58" s="3"/>
      <c r="I58" s="4">
        <f t="shared" si="0"/>
        <v>0</v>
      </c>
      <c r="J58" s="5">
        <f t="shared" si="1"/>
        <v>0</v>
      </c>
      <c r="K58" s="5">
        <f t="shared" si="2"/>
        <v>0</v>
      </c>
      <c r="L58" s="5">
        <f t="shared" si="3"/>
        <v>0</v>
      </c>
      <c r="M58" s="5">
        <f t="shared" si="4"/>
        <v>0</v>
      </c>
      <c r="N58" s="5">
        <f t="shared" si="5"/>
        <v>0</v>
      </c>
      <c r="O58" s="3">
        <f t="shared" si="6"/>
        <v>0</v>
      </c>
      <c r="P58" s="3">
        <f t="shared" si="7"/>
        <v>0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22040</v>
      </c>
      <c r="B59" s="3" t="s">
        <v>222</v>
      </c>
      <c r="C59" s="3" t="s">
        <v>140</v>
      </c>
      <c r="D59" s="3" t="s">
        <v>141</v>
      </c>
      <c r="E59" s="3" t="s">
        <v>19</v>
      </c>
      <c r="F59" s="3" t="s">
        <v>141</v>
      </c>
      <c r="G59" s="3"/>
      <c r="H59" s="3"/>
      <c r="I59" s="4">
        <f t="shared" si="0"/>
        <v>0</v>
      </c>
      <c r="J59" s="5">
        <f t="shared" si="1"/>
        <v>0</v>
      </c>
      <c r="K59" s="5">
        <f t="shared" si="2"/>
        <v>0</v>
      </c>
      <c r="L59" s="5">
        <f t="shared" si="3"/>
        <v>0</v>
      </c>
      <c r="M59" s="5">
        <f t="shared" si="4"/>
        <v>0</v>
      </c>
      <c r="N59" s="5">
        <f t="shared" si="5"/>
        <v>0</v>
      </c>
      <c r="O59" s="3">
        <f t="shared" si="6"/>
        <v>0</v>
      </c>
      <c r="P59" s="3">
        <f t="shared" si="7"/>
        <v>0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22038</v>
      </c>
      <c r="B60" s="3" t="s">
        <v>222</v>
      </c>
      <c r="C60" s="3" t="s">
        <v>140</v>
      </c>
      <c r="D60" s="3" t="s">
        <v>141</v>
      </c>
      <c r="E60" s="3" t="s">
        <v>19</v>
      </c>
      <c r="F60" s="3" t="s">
        <v>141</v>
      </c>
      <c r="G60" s="2">
        <v>8.91</v>
      </c>
      <c r="H60" s="2">
        <v>5.67</v>
      </c>
      <c r="I60" s="4">
        <f t="shared" si="0"/>
        <v>3.5078670000000001</v>
      </c>
      <c r="J60" s="5">
        <f t="shared" si="1"/>
        <v>18.602362799999998</v>
      </c>
      <c r="K60" s="5">
        <f t="shared" si="2"/>
        <v>57.226127277870383</v>
      </c>
      <c r="L60" s="5">
        <f t="shared" si="3"/>
        <v>68.671352733444451</v>
      </c>
      <c r="M60" s="5">
        <f t="shared" si="4"/>
        <v>49.786730731747227</v>
      </c>
      <c r="N60" s="5">
        <f t="shared" si="5"/>
        <v>24.893365365873613</v>
      </c>
      <c r="O60" s="3">
        <f t="shared" si="6"/>
        <v>91.35865089275616</v>
      </c>
      <c r="P60" s="3">
        <f t="shared" si="7"/>
        <v>41.439586978447885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22042</v>
      </c>
      <c r="B61" s="3" t="s">
        <v>222</v>
      </c>
      <c r="C61" s="3" t="s">
        <v>140</v>
      </c>
      <c r="D61" s="3" t="s">
        <v>141</v>
      </c>
      <c r="E61" s="3" t="s">
        <v>19</v>
      </c>
      <c r="F61" s="3" t="s">
        <v>141</v>
      </c>
      <c r="G61" s="3"/>
      <c r="H61" s="3"/>
      <c r="I61" s="4">
        <f t="shared" si="0"/>
        <v>0</v>
      </c>
      <c r="J61" s="5">
        <f t="shared" si="1"/>
        <v>0</v>
      </c>
      <c r="K61" s="5">
        <f t="shared" si="2"/>
        <v>0</v>
      </c>
      <c r="L61" s="5">
        <f t="shared" si="3"/>
        <v>0</v>
      </c>
      <c r="M61" s="5">
        <f t="shared" si="4"/>
        <v>0</v>
      </c>
      <c r="N61" s="5">
        <f t="shared" si="5"/>
        <v>0</v>
      </c>
      <c r="O61" s="3">
        <f t="shared" si="6"/>
        <v>0</v>
      </c>
      <c r="P61" s="3">
        <f t="shared" si="7"/>
        <v>0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22037</v>
      </c>
      <c r="B62" s="3" t="s">
        <v>222</v>
      </c>
      <c r="C62" s="3" t="s">
        <v>140</v>
      </c>
      <c r="D62" s="3" t="s">
        <v>141</v>
      </c>
      <c r="E62" s="3" t="s">
        <v>19</v>
      </c>
      <c r="F62" s="3" t="s">
        <v>141</v>
      </c>
      <c r="G62" s="2">
        <v>7.64</v>
      </c>
      <c r="H62" s="2">
        <v>4.26</v>
      </c>
      <c r="I62" s="4">
        <f t="shared" si="0"/>
        <v>3.0078679999999998</v>
      </c>
      <c r="J62" s="5">
        <f t="shared" si="1"/>
        <v>13.9763784</v>
      </c>
      <c r="K62" s="5">
        <f t="shared" si="2"/>
        <v>31.612016921284503</v>
      </c>
      <c r="L62" s="5">
        <f t="shared" si="3"/>
        <v>37.934420305541401</v>
      </c>
      <c r="M62" s="5">
        <f t="shared" si="4"/>
        <v>27.502454721517516</v>
      </c>
      <c r="N62" s="5">
        <f t="shared" si="5"/>
        <v>13.751227360758758</v>
      </c>
      <c r="O62" s="3">
        <f t="shared" si="6"/>
        <v>50.46700441398464</v>
      </c>
      <c r="P62" s="3">
        <f t="shared" si="7"/>
        <v>22.891448138939754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22036</v>
      </c>
      <c r="B63" s="3" t="s">
        <v>222</v>
      </c>
      <c r="C63" s="3" t="s">
        <v>140</v>
      </c>
      <c r="D63" s="3" t="s">
        <v>141</v>
      </c>
      <c r="E63" s="3" t="s">
        <v>19</v>
      </c>
      <c r="F63" s="3" t="s">
        <v>141</v>
      </c>
      <c r="G63" s="2">
        <v>12.13</v>
      </c>
      <c r="H63" s="2">
        <v>5.9</v>
      </c>
      <c r="I63" s="4">
        <f t="shared" si="0"/>
        <v>4.7755809999999999</v>
      </c>
      <c r="J63" s="5">
        <f t="shared" si="1"/>
        <v>19.356956</v>
      </c>
      <c r="K63" s="5">
        <f t="shared" si="2"/>
        <v>110.3645261174668</v>
      </c>
      <c r="L63" s="5">
        <f t="shared" si="3"/>
        <v>132.43743134096016</v>
      </c>
      <c r="M63" s="5">
        <f t="shared" si="4"/>
        <v>96.017137722196111</v>
      </c>
      <c r="N63" s="5">
        <f t="shared" si="5"/>
        <v>48.008568861098055</v>
      </c>
      <c r="O63" s="3">
        <f t="shared" si="6"/>
        <v>176.19144772022986</v>
      </c>
      <c r="P63" s="3">
        <f t="shared" si="7"/>
        <v>79.919096345150166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22035</v>
      </c>
      <c r="B64" s="3" t="s">
        <v>222</v>
      </c>
      <c r="C64" s="3" t="s">
        <v>140</v>
      </c>
      <c r="D64" s="3" t="s">
        <v>141</v>
      </c>
      <c r="E64" s="3" t="s">
        <v>19</v>
      </c>
      <c r="F64" s="3" t="s">
        <v>141</v>
      </c>
      <c r="G64" s="2">
        <v>10.25</v>
      </c>
      <c r="H64" s="2">
        <v>4.9800000000000004</v>
      </c>
      <c r="I64" s="4">
        <f t="shared" si="0"/>
        <v>4.035425</v>
      </c>
      <c r="J64" s="5">
        <f t="shared" si="1"/>
        <v>16.338583200000002</v>
      </c>
      <c r="K64" s="5">
        <f t="shared" si="2"/>
        <v>66.517047366826702</v>
      </c>
      <c r="L64" s="5">
        <f t="shared" si="3"/>
        <v>79.820456840192037</v>
      </c>
      <c r="M64" s="5">
        <f t="shared" si="4"/>
        <v>57.869831209139228</v>
      </c>
      <c r="N64" s="5">
        <f t="shared" si="5"/>
        <v>28.934915604569614</v>
      </c>
      <c r="O64" s="3">
        <f t="shared" si="6"/>
        <v>106.19114026877048</v>
      </c>
      <c r="P64" s="3">
        <f t="shared" si="7"/>
        <v>48.167490987514043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22030</v>
      </c>
      <c r="B65" s="3" t="s">
        <v>222</v>
      </c>
      <c r="C65" s="3" t="s">
        <v>140</v>
      </c>
      <c r="D65" s="3" t="s">
        <v>141</v>
      </c>
      <c r="E65" s="3" t="s">
        <v>19</v>
      </c>
      <c r="F65" s="3" t="s">
        <v>141</v>
      </c>
      <c r="G65" s="2">
        <v>8.6999999999999993</v>
      </c>
      <c r="H65" s="2">
        <v>4.84</v>
      </c>
      <c r="I65" s="4">
        <f t="shared" si="0"/>
        <v>3.4251899999999997</v>
      </c>
      <c r="J65" s="5">
        <f t="shared" si="1"/>
        <v>15.8792656</v>
      </c>
      <c r="K65" s="5">
        <f t="shared" si="2"/>
        <v>46.573594366604965</v>
      </c>
      <c r="L65" s="5">
        <f t="shared" si="3"/>
        <v>55.888313239925957</v>
      </c>
      <c r="M65" s="5">
        <f t="shared" si="4"/>
        <v>40.519027098946317</v>
      </c>
      <c r="N65" s="5">
        <f t="shared" si="5"/>
        <v>20.259513549473159</v>
      </c>
      <c r="O65" s="3">
        <f t="shared" si="6"/>
        <v>74.352414726566494</v>
      </c>
      <c r="P65" s="3">
        <f t="shared" si="7"/>
        <v>33.725688011046202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22031</v>
      </c>
      <c r="B66" s="3" t="s">
        <v>222</v>
      </c>
      <c r="C66" s="3" t="s">
        <v>140</v>
      </c>
      <c r="D66" s="3" t="s">
        <v>141</v>
      </c>
      <c r="E66" s="3" t="s">
        <v>19</v>
      </c>
      <c r="F66" s="3" t="s">
        <v>141</v>
      </c>
      <c r="G66" s="3"/>
      <c r="H66" s="3"/>
      <c r="I66" s="4">
        <f t="shared" si="0"/>
        <v>0</v>
      </c>
      <c r="J66" s="5">
        <f t="shared" si="1"/>
        <v>0</v>
      </c>
      <c r="K66" s="5">
        <f t="shared" si="2"/>
        <v>0</v>
      </c>
      <c r="L66" s="5">
        <f t="shared" si="3"/>
        <v>0</v>
      </c>
      <c r="M66" s="5">
        <f t="shared" si="4"/>
        <v>0</v>
      </c>
      <c r="N66" s="5">
        <f t="shared" si="5"/>
        <v>0</v>
      </c>
      <c r="O66" s="3">
        <f t="shared" si="6"/>
        <v>0</v>
      </c>
      <c r="P66" s="3">
        <f t="shared" si="7"/>
        <v>0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22032</v>
      </c>
      <c r="B67" s="3" t="s">
        <v>222</v>
      </c>
      <c r="C67" s="3" t="s">
        <v>140</v>
      </c>
      <c r="D67" s="3" t="s">
        <v>141</v>
      </c>
      <c r="E67" s="3" t="s">
        <v>19</v>
      </c>
      <c r="F67" s="3" t="s">
        <v>141</v>
      </c>
      <c r="G67" s="2">
        <v>8.59</v>
      </c>
      <c r="H67" s="2">
        <v>4.1100000000000003</v>
      </c>
      <c r="I67" s="4">
        <f t="shared" si="0"/>
        <v>3.3818829999999998</v>
      </c>
      <c r="J67" s="5">
        <f t="shared" si="1"/>
        <v>13.484252400000001</v>
      </c>
      <c r="K67" s="5">
        <f t="shared" si="2"/>
        <v>38.555295764266297</v>
      </c>
      <c r="L67" s="5">
        <f t="shared" si="3"/>
        <v>46.266354917119557</v>
      </c>
      <c r="M67" s="5">
        <f t="shared" si="4"/>
        <v>33.54310731491168</v>
      </c>
      <c r="N67" s="5">
        <f t="shared" si="5"/>
        <v>16.77155365745584</v>
      </c>
      <c r="O67" s="3">
        <f t="shared" si="6"/>
        <v>61.551601922862929</v>
      </c>
      <c r="P67" s="3">
        <f t="shared" si="7"/>
        <v>27.919336993487956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22043</v>
      </c>
      <c r="B68" s="3" t="s">
        <v>222</v>
      </c>
      <c r="C68" s="3" t="s">
        <v>140</v>
      </c>
      <c r="D68" s="3" t="s">
        <v>141</v>
      </c>
      <c r="E68" s="3" t="s">
        <v>19</v>
      </c>
      <c r="F68" s="3" t="s">
        <v>141</v>
      </c>
      <c r="G68" s="3"/>
      <c r="H68" s="3"/>
      <c r="I68" s="4">
        <f t="shared" si="0"/>
        <v>0</v>
      </c>
      <c r="J68" s="5">
        <f t="shared" si="1"/>
        <v>0</v>
      </c>
      <c r="K68" s="5">
        <f t="shared" si="2"/>
        <v>0</v>
      </c>
      <c r="L68" s="5">
        <f t="shared" si="3"/>
        <v>0</v>
      </c>
      <c r="M68" s="5">
        <f t="shared" si="4"/>
        <v>0</v>
      </c>
      <c r="N68" s="5">
        <f t="shared" si="5"/>
        <v>0</v>
      </c>
      <c r="O68" s="3">
        <f t="shared" si="6"/>
        <v>0</v>
      </c>
      <c r="P68" s="3">
        <f t="shared" si="7"/>
        <v>0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22033</v>
      </c>
      <c r="B69" s="3" t="s">
        <v>222</v>
      </c>
      <c r="C69" s="3" t="s">
        <v>140</v>
      </c>
      <c r="D69" s="3" t="s">
        <v>141</v>
      </c>
      <c r="E69" s="3" t="s">
        <v>19</v>
      </c>
      <c r="F69" s="3" t="s">
        <v>141</v>
      </c>
      <c r="G69" s="3"/>
      <c r="H69" s="3"/>
      <c r="I69" s="4">
        <f t="shared" si="0"/>
        <v>0</v>
      </c>
      <c r="J69" s="5">
        <f t="shared" si="1"/>
        <v>0</v>
      </c>
      <c r="K69" s="5">
        <f t="shared" si="2"/>
        <v>0</v>
      </c>
      <c r="L69" s="5">
        <f t="shared" si="3"/>
        <v>0</v>
      </c>
      <c r="M69" s="5">
        <f t="shared" si="4"/>
        <v>0</v>
      </c>
      <c r="N69" s="5">
        <f t="shared" si="5"/>
        <v>0</v>
      </c>
      <c r="O69" s="3">
        <f t="shared" si="6"/>
        <v>0</v>
      </c>
      <c r="P69" s="3">
        <f t="shared" si="7"/>
        <v>0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22044</v>
      </c>
      <c r="B70" s="3" t="s">
        <v>222</v>
      </c>
      <c r="C70" s="3" t="s">
        <v>140</v>
      </c>
      <c r="D70" s="3" t="s">
        <v>141</v>
      </c>
      <c r="E70" s="3" t="s">
        <v>19</v>
      </c>
      <c r="F70" s="3" t="s">
        <v>141</v>
      </c>
      <c r="G70" s="2">
        <v>10.8</v>
      </c>
      <c r="H70" s="2">
        <v>12</v>
      </c>
      <c r="I70" s="4">
        <f t="shared" si="0"/>
        <v>4.2519600000000004</v>
      </c>
      <c r="J70" s="5">
        <f t="shared" si="1"/>
        <v>39.370080000000002</v>
      </c>
      <c r="K70" s="5">
        <f t="shared" si="2"/>
        <v>177.94453169422488</v>
      </c>
      <c r="L70" s="5">
        <f t="shared" si="3"/>
        <v>213.53343803306984</v>
      </c>
      <c r="M70" s="5">
        <f t="shared" si="4"/>
        <v>154.81174257397564</v>
      </c>
      <c r="N70" s="5">
        <f t="shared" si="5"/>
        <v>77.405871286987818</v>
      </c>
      <c r="O70" s="3">
        <f t="shared" si="6"/>
        <v>284.07954762324528</v>
      </c>
      <c r="P70" s="3">
        <f t="shared" si="7"/>
        <v>128.8563152749557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22039</v>
      </c>
      <c r="B71" s="3" t="s">
        <v>222</v>
      </c>
      <c r="C71" s="3" t="s">
        <v>140</v>
      </c>
      <c r="D71" s="3" t="s">
        <v>141</v>
      </c>
      <c r="E71" s="3" t="s">
        <v>19</v>
      </c>
      <c r="F71" s="3" t="s">
        <v>141</v>
      </c>
      <c r="G71" s="3"/>
      <c r="H71" s="3"/>
      <c r="I71" s="4">
        <f t="shared" si="0"/>
        <v>0</v>
      </c>
      <c r="J71" s="5">
        <f t="shared" si="1"/>
        <v>0</v>
      </c>
      <c r="K71" s="5">
        <f t="shared" si="2"/>
        <v>0</v>
      </c>
      <c r="L71" s="5">
        <f t="shared" si="3"/>
        <v>0</v>
      </c>
      <c r="M71" s="5">
        <f t="shared" si="4"/>
        <v>0</v>
      </c>
      <c r="N71" s="5">
        <f t="shared" si="5"/>
        <v>0</v>
      </c>
      <c r="O71" s="3">
        <f t="shared" si="6"/>
        <v>0</v>
      </c>
      <c r="P71" s="3">
        <f t="shared" si="7"/>
        <v>0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22045</v>
      </c>
      <c r="B72" s="3" t="s">
        <v>222</v>
      </c>
      <c r="C72" s="3" t="s">
        <v>140</v>
      </c>
      <c r="D72" s="3" t="s">
        <v>141</v>
      </c>
      <c r="E72" s="3" t="s">
        <v>19</v>
      </c>
      <c r="F72" s="3" t="s">
        <v>141</v>
      </c>
      <c r="G72" s="2">
        <v>9.8000000000000007</v>
      </c>
      <c r="H72" s="2">
        <v>8.8000000000000007</v>
      </c>
      <c r="I72" s="4">
        <f t="shared" si="0"/>
        <v>3.85826</v>
      </c>
      <c r="J72" s="5">
        <f t="shared" si="1"/>
        <v>28.871392000000004</v>
      </c>
      <c r="K72" s="5">
        <f t="shared" si="2"/>
        <v>107.44611400494223</v>
      </c>
      <c r="L72" s="5">
        <f t="shared" si="3"/>
        <v>128.93533680593066</v>
      </c>
      <c r="M72" s="5">
        <f t="shared" si="4"/>
        <v>93.478119184299729</v>
      </c>
      <c r="N72" s="5">
        <f t="shared" si="5"/>
        <v>46.739059592149864</v>
      </c>
      <c r="O72" s="3">
        <f t="shared" si="6"/>
        <v>171.53234870319</v>
      </c>
      <c r="P72" s="3">
        <f t="shared" si="7"/>
        <v>77.805764579946384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20701</v>
      </c>
      <c r="B73" s="3" t="s">
        <v>222</v>
      </c>
      <c r="C73" s="3" t="s">
        <v>140</v>
      </c>
      <c r="D73" s="3" t="s">
        <v>141</v>
      </c>
      <c r="E73" s="3" t="s">
        <v>19</v>
      </c>
      <c r="F73" s="3" t="s">
        <v>141</v>
      </c>
      <c r="G73" s="2">
        <v>10.8</v>
      </c>
      <c r="H73" s="2">
        <v>9</v>
      </c>
      <c r="I73" s="4">
        <f t="shared" si="0"/>
        <v>4.2519600000000004</v>
      </c>
      <c r="J73" s="5">
        <f t="shared" si="1"/>
        <v>29.527560000000001</v>
      </c>
      <c r="K73" s="5">
        <f t="shared" si="2"/>
        <v>133.45839877066865</v>
      </c>
      <c r="L73" s="5">
        <f t="shared" si="3"/>
        <v>160.15007852480238</v>
      </c>
      <c r="M73" s="5">
        <f t="shared" si="4"/>
        <v>116.10880693048172</v>
      </c>
      <c r="N73" s="5">
        <f t="shared" si="5"/>
        <v>58.05440346524086</v>
      </c>
      <c r="O73" s="3">
        <f t="shared" si="6"/>
        <v>213.05966071743396</v>
      </c>
      <c r="P73" s="3">
        <f t="shared" si="7"/>
        <v>96.642236456216779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20683</v>
      </c>
      <c r="B74" s="3" t="s">
        <v>222</v>
      </c>
      <c r="C74" s="3" t="s">
        <v>59</v>
      </c>
      <c r="D74" s="3" t="s">
        <v>60</v>
      </c>
      <c r="E74" s="3" t="s">
        <v>19</v>
      </c>
      <c r="F74" s="3" t="s">
        <v>61</v>
      </c>
      <c r="G74" s="2">
        <v>9.23</v>
      </c>
      <c r="H74" s="2">
        <v>6</v>
      </c>
      <c r="I74" s="4">
        <f t="shared" si="0"/>
        <v>3.6338509999999999</v>
      </c>
      <c r="J74" s="5">
        <f t="shared" si="1"/>
        <v>19.685040000000001</v>
      </c>
      <c r="K74" s="5">
        <f t="shared" si="2"/>
        <v>64.984613743882576</v>
      </c>
      <c r="L74" s="5">
        <f t="shared" si="3"/>
        <v>77.981536492659089</v>
      </c>
      <c r="M74" s="5">
        <f t="shared" si="4"/>
        <v>56.536613957177835</v>
      </c>
      <c r="N74" s="5">
        <f t="shared" si="5"/>
        <v>28.268306978588917</v>
      </c>
      <c r="O74" s="3">
        <f t="shared" si="6"/>
        <v>103.74468661142133</v>
      </c>
      <c r="P74" s="3">
        <f t="shared" si="7"/>
        <v>47.05779827498187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20660</v>
      </c>
      <c r="B75" s="3" t="s">
        <v>222</v>
      </c>
      <c r="C75" s="3" t="s">
        <v>62</v>
      </c>
      <c r="D75" s="3" t="s">
        <v>63</v>
      </c>
      <c r="E75" s="3" t="s">
        <v>47</v>
      </c>
      <c r="F75" s="3" t="s">
        <v>64</v>
      </c>
      <c r="G75" s="3"/>
      <c r="H75" s="3"/>
      <c r="I75" s="4">
        <f t="shared" si="0"/>
        <v>0</v>
      </c>
      <c r="J75" s="5">
        <f t="shared" si="1"/>
        <v>0</v>
      </c>
      <c r="K75" s="5">
        <f t="shared" si="2"/>
        <v>0</v>
      </c>
      <c r="L75" s="5">
        <f t="shared" si="3"/>
        <v>0</v>
      </c>
      <c r="M75" s="5">
        <f t="shared" si="4"/>
        <v>0</v>
      </c>
      <c r="N75" s="5">
        <f t="shared" si="5"/>
        <v>0</v>
      </c>
      <c r="O75" s="3">
        <f t="shared" si="6"/>
        <v>0</v>
      </c>
      <c r="P75" s="3">
        <f t="shared" si="7"/>
        <v>0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20661</v>
      </c>
      <c r="B76" s="3" t="s">
        <v>222</v>
      </c>
      <c r="C76" s="3" t="s">
        <v>62</v>
      </c>
      <c r="D76" s="3" t="s">
        <v>63</v>
      </c>
      <c r="E76" s="3" t="s">
        <v>47</v>
      </c>
      <c r="F76" s="3" t="s">
        <v>64</v>
      </c>
      <c r="G76" s="3"/>
      <c r="H76" s="3"/>
      <c r="I76" s="4">
        <f t="shared" si="0"/>
        <v>0</v>
      </c>
      <c r="J76" s="5">
        <f t="shared" si="1"/>
        <v>0</v>
      </c>
      <c r="K76" s="5">
        <f t="shared" si="2"/>
        <v>0</v>
      </c>
      <c r="L76" s="5">
        <f t="shared" si="3"/>
        <v>0</v>
      </c>
      <c r="M76" s="5">
        <f t="shared" si="4"/>
        <v>0</v>
      </c>
      <c r="N76" s="5">
        <f t="shared" si="5"/>
        <v>0</v>
      </c>
      <c r="O76" s="3">
        <f t="shared" si="6"/>
        <v>0</v>
      </c>
      <c r="P76" s="3">
        <f t="shared" si="7"/>
        <v>0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20666</v>
      </c>
      <c r="B77" s="3" t="s">
        <v>222</v>
      </c>
      <c r="C77" s="3" t="s">
        <v>65</v>
      </c>
      <c r="D77" s="3" t="s">
        <v>66</v>
      </c>
      <c r="E77" s="3" t="s">
        <v>22</v>
      </c>
      <c r="F77" s="3" t="s">
        <v>67</v>
      </c>
      <c r="G77" s="2">
        <v>28.26</v>
      </c>
      <c r="H77" s="2">
        <v>6.56</v>
      </c>
      <c r="I77" s="4">
        <f t="shared" si="0"/>
        <v>11.125962000000001</v>
      </c>
      <c r="J77" s="5">
        <f t="shared" si="1"/>
        <v>21.522310399999999</v>
      </c>
      <c r="K77" s="5">
        <f t="shared" si="2"/>
        <v>666.04572307766261</v>
      </c>
      <c r="L77" s="5">
        <f t="shared" si="3"/>
        <v>799.25486769319514</v>
      </c>
      <c r="M77" s="5">
        <f t="shared" si="4"/>
        <v>579.45977907756651</v>
      </c>
      <c r="N77" s="5">
        <f t="shared" si="5"/>
        <v>289.72988953878325</v>
      </c>
      <c r="O77" s="3">
        <f t="shared" si="6"/>
        <v>1063.3086946073345</v>
      </c>
      <c r="P77" s="3">
        <f t="shared" si="7"/>
        <v>482.30871082854708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20668</v>
      </c>
      <c r="B78" s="3" t="s">
        <v>222</v>
      </c>
      <c r="C78" s="3" t="s">
        <v>65</v>
      </c>
      <c r="D78" s="3" t="s">
        <v>66</v>
      </c>
      <c r="E78" s="3" t="s">
        <v>22</v>
      </c>
      <c r="F78" s="3" t="s">
        <v>67</v>
      </c>
      <c r="G78" s="2">
        <v>59.75</v>
      </c>
      <c r="H78" s="2">
        <v>8.89</v>
      </c>
      <c r="I78" s="4">
        <f t="shared" si="0"/>
        <v>23.523575000000001</v>
      </c>
      <c r="J78" s="5">
        <f t="shared" si="1"/>
        <v>29.1666676</v>
      </c>
      <c r="K78" s="5">
        <f t="shared" si="2"/>
        <v>4034.9064473090598</v>
      </c>
      <c r="L78" s="5">
        <f t="shared" si="3"/>
        <v>4841.8877367708719</v>
      </c>
      <c r="M78" s="5">
        <f t="shared" si="4"/>
        <v>3510.368609158882</v>
      </c>
      <c r="N78" s="5">
        <f t="shared" si="5"/>
        <v>1755.184304579441</v>
      </c>
      <c r="O78" s="3">
        <f t="shared" si="6"/>
        <v>6441.5263978065486</v>
      </c>
      <c r="P78" s="3">
        <f t="shared" si="7"/>
        <v>2921.8272251986355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20672</v>
      </c>
      <c r="B79" s="3" t="s">
        <v>222</v>
      </c>
      <c r="C79" s="3" t="s">
        <v>65</v>
      </c>
      <c r="D79" s="3" t="s">
        <v>66</v>
      </c>
      <c r="E79" s="3" t="s">
        <v>22</v>
      </c>
      <c r="F79" s="3" t="s">
        <v>67</v>
      </c>
      <c r="G79" s="2">
        <v>28.01</v>
      </c>
      <c r="H79" s="2">
        <v>12.09</v>
      </c>
      <c r="I79" s="4">
        <f t="shared" si="0"/>
        <v>11.027537000000001</v>
      </c>
      <c r="J79" s="5">
        <f t="shared" si="1"/>
        <v>39.665355599999998</v>
      </c>
      <c r="K79" s="5">
        <f t="shared" si="2"/>
        <v>1205.8919832589829</v>
      </c>
      <c r="L79" s="5">
        <f t="shared" si="3"/>
        <v>1447.0703799107794</v>
      </c>
      <c r="M79" s="5">
        <f t="shared" si="4"/>
        <v>1049.1260254353151</v>
      </c>
      <c r="N79" s="5">
        <f t="shared" si="5"/>
        <v>524.56301271765756</v>
      </c>
      <c r="O79" s="3">
        <f t="shared" si="6"/>
        <v>1925.1462566738032</v>
      </c>
      <c r="P79" s="3">
        <f t="shared" si="7"/>
        <v>873.23165316129882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20695</v>
      </c>
      <c r="B80" s="3" t="s">
        <v>222</v>
      </c>
      <c r="C80" s="3" t="s">
        <v>175</v>
      </c>
      <c r="D80" s="3" t="s">
        <v>172</v>
      </c>
      <c r="E80" s="3" t="s">
        <v>58</v>
      </c>
      <c r="F80" s="3" t="s">
        <v>173</v>
      </c>
      <c r="G80" s="3"/>
      <c r="H80" s="3"/>
      <c r="I80" s="4">
        <f t="shared" si="0"/>
        <v>0</v>
      </c>
      <c r="J80" s="5">
        <f t="shared" si="1"/>
        <v>0</v>
      </c>
      <c r="K80" s="5">
        <f t="shared" si="2"/>
        <v>0</v>
      </c>
      <c r="L80" s="5">
        <f t="shared" si="3"/>
        <v>0</v>
      </c>
      <c r="M80" s="5">
        <f t="shared" si="4"/>
        <v>0</v>
      </c>
      <c r="N80" s="5">
        <f t="shared" si="5"/>
        <v>0</v>
      </c>
      <c r="O80" s="3">
        <f t="shared" si="6"/>
        <v>0</v>
      </c>
      <c r="P80" s="3">
        <f t="shared" si="7"/>
        <v>0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22027</v>
      </c>
      <c r="B81" s="3" t="s">
        <v>222</v>
      </c>
      <c r="C81" s="3" t="s">
        <v>149</v>
      </c>
      <c r="D81" s="3" t="s">
        <v>150</v>
      </c>
      <c r="E81" s="3" t="s">
        <v>58</v>
      </c>
      <c r="F81" s="3" t="s">
        <v>151</v>
      </c>
      <c r="G81" s="3"/>
      <c r="H81" s="3"/>
      <c r="I81" s="4">
        <f t="shared" si="0"/>
        <v>0</v>
      </c>
      <c r="J81" s="5">
        <f t="shared" si="1"/>
        <v>0</v>
      </c>
      <c r="K81" s="5">
        <f t="shared" si="2"/>
        <v>0</v>
      </c>
      <c r="L81" s="5">
        <f t="shared" si="3"/>
        <v>0</v>
      </c>
      <c r="M81" s="5">
        <f t="shared" si="4"/>
        <v>0</v>
      </c>
      <c r="N81" s="5">
        <f t="shared" si="5"/>
        <v>0</v>
      </c>
      <c r="O81" s="3">
        <f t="shared" si="6"/>
        <v>0</v>
      </c>
      <c r="P81" s="3">
        <f t="shared" si="7"/>
        <v>0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4388</v>
      </c>
      <c r="B82" s="3" t="s">
        <v>222</v>
      </c>
      <c r="C82" s="3" t="s">
        <v>224</v>
      </c>
      <c r="D82" s="3" t="s">
        <v>225</v>
      </c>
      <c r="E82" s="3" t="s">
        <v>30</v>
      </c>
      <c r="F82" s="3" t="s">
        <v>226</v>
      </c>
      <c r="G82" s="2">
        <v>13.4</v>
      </c>
      <c r="H82" s="2">
        <v>8.6999999999999993</v>
      </c>
      <c r="I82" s="4">
        <f t="shared" si="0"/>
        <v>5.2755799999999997</v>
      </c>
      <c r="J82" s="5">
        <f t="shared" si="1"/>
        <v>28.543307999999996</v>
      </c>
      <c r="K82" s="5">
        <f t="shared" si="2"/>
        <v>198.60251269278015</v>
      </c>
      <c r="L82" s="5">
        <f t="shared" si="3"/>
        <v>238.32301523133617</v>
      </c>
      <c r="M82" s="5">
        <f t="shared" si="4"/>
        <v>172.78418604271872</v>
      </c>
      <c r="N82" s="5">
        <f t="shared" si="5"/>
        <v>86.392093021359358</v>
      </c>
      <c r="O82" s="3">
        <f t="shared" si="6"/>
        <v>317.05898138838882</v>
      </c>
      <c r="P82" s="3">
        <f t="shared" si="7"/>
        <v>143.81553479774519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16959</v>
      </c>
      <c r="B83" s="3" t="s">
        <v>222</v>
      </c>
      <c r="C83" s="3" t="s">
        <v>97</v>
      </c>
      <c r="D83" s="3" t="s">
        <v>98</v>
      </c>
      <c r="E83" s="3" t="s">
        <v>58</v>
      </c>
      <c r="F83" s="3" t="s">
        <v>99</v>
      </c>
      <c r="G83" s="3"/>
      <c r="H83" s="3"/>
      <c r="I83" s="4">
        <f t="shared" si="0"/>
        <v>0</v>
      </c>
      <c r="J83" s="5">
        <f t="shared" si="1"/>
        <v>0</v>
      </c>
      <c r="K83" s="5">
        <f t="shared" si="2"/>
        <v>0</v>
      </c>
      <c r="L83" s="5">
        <f t="shared" si="3"/>
        <v>0</v>
      </c>
      <c r="M83" s="5">
        <f t="shared" si="4"/>
        <v>0</v>
      </c>
      <c r="N83" s="5">
        <f t="shared" si="5"/>
        <v>0</v>
      </c>
      <c r="O83" s="3">
        <f t="shared" si="6"/>
        <v>0</v>
      </c>
      <c r="P83" s="3">
        <f t="shared" si="7"/>
        <v>0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20687</v>
      </c>
      <c r="B84" s="3" t="s">
        <v>222</v>
      </c>
      <c r="C84" s="3" t="s">
        <v>100</v>
      </c>
      <c r="D84" s="3" t="s">
        <v>101</v>
      </c>
      <c r="E84" s="3" t="s">
        <v>58</v>
      </c>
      <c r="F84" s="3" t="s">
        <v>102</v>
      </c>
      <c r="G84" s="2">
        <v>48</v>
      </c>
      <c r="H84" s="2">
        <v>12</v>
      </c>
      <c r="I84" s="4">
        <f t="shared" si="0"/>
        <v>18.897600000000001</v>
      </c>
      <c r="J84" s="5">
        <f t="shared" si="1"/>
        <v>39.370080000000002</v>
      </c>
      <c r="K84" s="5">
        <f t="shared" si="2"/>
        <v>3514.9537124785156</v>
      </c>
      <c r="L84" s="5">
        <f t="shared" si="3"/>
        <v>4217.9444549742184</v>
      </c>
      <c r="M84" s="5">
        <f t="shared" si="4"/>
        <v>3058.0097298563082</v>
      </c>
      <c r="N84" s="5">
        <f t="shared" si="5"/>
        <v>1529.0048649281541</v>
      </c>
      <c r="O84" s="3">
        <f t="shared" si="6"/>
        <v>5611.4478542863253</v>
      </c>
      <c r="P84" s="3">
        <f t="shared" si="7"/>
        <v>2545.3099313571493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20682</v>
      </c>
      <c r="B85" s="3" t="s">
        <v>222</v>
      </c>
      <c r="C85" s="3" t="s">
        <v>100</v>
      </c>
      <c r="D85" s="3" t="s">
        <v>101</v>
      </c>
      <c r="E85" s="3" t="s">
        <v>22</v>
      </c>
      <c r="F85" s="3" t="s">
        <v>102</v>
      </c>
      <c r="G85" s="3"/>
      <c r="H85" s="3"/>
      <c r="I85" s="4">
        <f t="shared" si="0"/>
        <v>0</v>
      </c>
      <c r="J85" s="5">
        <f t="shared" si="1"/>
        <v>0</v>
      </c>
      <c r="K85" s="5">
        <f t="shared" si="2"/>
        <v>0</v>
      </c>
      <c r="L85" s="5">
        <f t="shared" si="3"/>
        <v>0</v>
      </c>
      <c r="M85" s="5">
        <f t="shared" si="4"/>
        <v>0</v>
      </c>
      <c r="N85" s="5">
        <f t="shared" si="5"/>
        <v>0</v>
      </c>
      <c r="O85" s="3">
        <f t="shared" si="6"/>
        <v>0</v>
      </c>
      <c r="P85" s="3">
        <f t="shared" si="7"/>
        <v>0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20662</v>
      </c>
      <c r="B86" s="3" t="s">
        <v>222</v>
      </c>
      <c r="C86" s="3" t="s">
        <v>100</v>
      </c>
      <c r="D86" s="3" t="s">
        <v>101</v>
      </c>
      <c r="E86" s="3" t="s">
        <v>22</v>
      </c>
      <c r="F86" s="3" t="s">
        <v>102</v>
      </c>
      <c r="G86" s="2">
        <v>36</v>
      </c>
      <c r="H86" s="2">
        <v>10</v>
      </c>
      <c r="I86" s="4">
        <f t="shared" si="0"/>
        <v>14.1732</v>
      </c>
      <c r="J86" s="5">
        <f t="shared" si="1"/>
        <v>32.808399999999999</v>
      </c>
      <c r="K86" s="5">
        <f t="shared" si="2"/>
        <v>1647.6345527243038</v>
      </c>
      <c r="L86" s="5">
        <f t="shared" si="3"/>
        <v>1977.1614632691644</v>
      </c>
      <c r="M86" s="5">
        <f t="shared" si="4"/>
        <v>1433.4420608701441</v>
      </c>
      <c r="N86" s="5">
        <f t="shared" si="5"/>
        <v>716.72103043507207</v>
      </c>
      <c r="O86" s="3">
        <f t="shared" si="6"/>
        <v>2630.3661816967146</v>
      </c>
      <c r="P86" s="3">
        <f t="shared" si="7"/>
        <v>1193.1140303236634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20664</v>
      </c>
      <c r="B87" s="3" t="s">
        <v>222</v>
      </c>
      <c r="C87" s="3" t="s">
        <v>203</v>
      </c>
      <c r="D87" s="3" t="s">
        <v>204</v>
      </c>
      <c r="E87" s="3" t="s">
        <v>30</v>
      </c>
      <c r="F87" s="3" t="s">
        <v>205</v>
      </c>
      <c r="G87" s="2">
        <v>23.68</v>
      </c>
      <c r="H87" s="2">
        <v>6.52</v>
      </c>
      <c r="I87" s="4">
        <f t="shared" si="0"/>
        <v>9.3228159999999995</v>
      </c>
      <c r="J87" s="5">
        <f t="shared" si="1"/>
        <v>21.391076799999997</v>
      </c>
      <c r="K87" s="5">
        <f t="shared" si="2"/>
        <v>464.80081545389214</v>
      </c>
      <c r="L87" s="5">
        <f t="shared" si="3"/>
        <v>557.76097854467059</v>
      </c>
      <c r="M87" s="5">
        <f t="shared" si="4"/>
        <v>404.37670944488616</v>
      </c>
      <c r="N87" s="5">
        <f t="shared" si="5"/>
        <v>202.18835472244308</v>
      </c>
      <c r="O87" s="3">
        <f t="shared" si="6"/>
        <v>742.03126183136612</v>
      </c>
      <c r="P87" s="3">
        <f t="shared" si="7"/>
        <v>336.57971866817991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20689</v>
      </c>
      <c r="B88" s="3" t="s">
        <v>222</v>
      </c>
      <c r="C88" s="3" t="s">
        <v>227</v>
      </c>
      <c r="D88" s="3" t="s">
        <v>228</v>
      </c>
      <c r="E88" s="3" t="s">
        <v>30</v>
      </c>
      <c r="F88" s="3" t="s">
        <v>229</v>
      </c>
      <c r="G88" s="2">
        <v>21.3</v>
      </c>
      <c r="H88" s="2">
        <v>6.03</v>
      </c>
      <c r="I88" s="4">
        <f t="shared" si="0"/>
        <v>8.3858099999999993</v>
      </c>
      <c r="J88" s="5">
        <f t="shared" si="1"/>
        <v>19.783465200000002</v>
      </c>
      <c r="K88" s="5">
        <f t="shared" si="2"/>
        <v>347.80226704935967</v>
      </c>
      <c r="L88" s="5">
        <f t="shared" si="3"/>
        <v>417.36272045923158</v>
      </c>
      <c r="M88" s="5">
        <f t="shared" si="4"/>
        <v>302.58797233294291</v>
      </c>
      <c r="N88" s="5">
        <f t="shared" si="5"/>
        <v>151.29398616647146</v>
      </c>
      <c r="O88" s="3">
        <f t="shared" si="6"/>
        <v>555.24892923095024</v>
      </c>
      <c r="P88" s="3">
        <f t="shared" si="7"/>
        <v>251.856677749829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2">
        <v>20696</v>
      </c>
      <c r="B89" s="3" t="s">
        <v>222</v>
      </c>
      <c r="C89" s="3" t="s">
        <v>155</v>
      </c>
      <c r="D89" s="3" t="s">
        <v>156</v>
      </c>
      <c r="E89" s="3" t="s">
        <v>22</v>
      </c>
      <c r="F89" s="3" t="s">
        <v>156</v>
      </c>
      <c r="G89" s="2">
        <v>29.76</v>
      </c>
      <c r="H89" s="2">
        <v>9.94</v>
      </c>
      <c r="I89" s="4">
        <f t="shared" si="0"/>
        <v>11.716512</v>
      </c>
      <c r="J89" s="5">
        <f t="shared" si="1"/>
        <v>32.611549599999996</v>
      </c>
      <c r="K89" s="5">
        <f t="shared" si="2"/>
        <v>1119.201098195234</v>
      </c>
      <c r="L89" s="5">
        <f t="shared" si="3"/>
        <v>1343.0413178342808</v>
      </c>
      <c r="M89" s="5">
        <f t="shared" si="4"/>
        <v>973.7049554298535</v>
      </c>
      <c r="N89" s="5">
        <f t="shared" si="5"/>
        <v>486.85247771492675</v>
      </c>
      <c r="O89" s="3">
        <f t="shared" si="6"/>
        <v>1786.7485932137811</v>
      </c>
      <c r="P89" s="3">
        <f t="shared" si="7"/>
        <v>810.45552899000495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20697</v>
      </c>
      <c r="B90" s="3" t="s">
        <v>222</v>
      </c>
      <c r="C90" s="3" t="s">
        <v>155</v>
      </c>
      <c r="D90" s="3" t="s">
        <v>156</v>
      </c>
      <c r="E90" s="3" t="s">
        <v>22</v>
      </c>
      <c r="F90" s="3" t="s">
        <v>156</v>
      </c>
      <c r="G90" s="2">
        <v>33.39</v>
      </c>
      <c r="H90" s="2">
        <v>10.65</v>
      </c>
      <c r="I90" s="4">
        <f t="shared" si="0"/>
        <v>13.145643</v>
      </c>
      <c r="J90" s="5">
        <f t="shared" si="1"/>
        <v>34.940946000000004</v>
      </c>
      <c r="K90" s="5">
        <f t="shared" si="2"/>
        <v>1509.5181366073446</v>
      </c>
      <c r="L90" s="5">
        <f t="shared" si="3"/>
        <v>1811.4217639288133</v>
      </c>
      <c r="M90" s="5">
        <f t="shared" si="4"/>
        <v>1313.2807788483897</v>
      </c>
      <c r="N90" s="5">
        <f t="shared" si="5"/>
        <v>656.64038942419484</v>
      </c>
      <c r="O90" s="3">
        <f t="shared" si="6"/>
        <v>2409.8702291867949</v>
      </c>
      <c r="P90" s="3">
        <f t="shared" si="7"/>
        <v>1093.0987486492816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20698</v>
      </c>
      <c r="B91" s="3" t="s">
        <v>222</v>
      </c>
      <c r="C91" s="3" t="s">
        <v>155</v>
      </c>
      <c r="D91" s="3" t="s">
        <v>156</v>
      </c>
      <c r="E91" s="3" t="s">
        <v>22</v>
      </c>
      <c r="F91" s="3" t="s">
        <v>156</v>
      </c>
      <c r="G91" s="2">
        <v>26.58</v>
      </c>
      <c r="H91" s="2">
        <v>8.52</v>
      </c>
      <c r="I91" s="4">
        <f t="shared" si="0"/>
        <v>10.464545999999999</v>
      </c>
      <c r="J91" s="5">
        <f t="shared" si="1"/>
        <v>27.9527568</v>
      </c>
      <c r="K91" s="5">
        <f t="shared" si="2"/>
        <v>765.2536988989674</v>
      </c>
      <c r="L91" s="5">
        <f t="shared" si="3"/>
        <v>918.3044386787609</v>
      </c>
      <c r="M91" s="5">
        <f t="shared" si="4"/>
        <v>665.77071804210163</v>
      </c>
      <c r="N91" s="5">
        <f t="shared" si="5"/>
        <v>332.88535902105082</v>
      </c>
      <c r="O91" s="3">
        <f t="shared" si="6"/>
        <v>1221.6892676072564</v>
      </c>
      <c r="P91" s="3">
        <f t="shared" si="7"/>
        <v>554.14893029753966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20699</v>
      </c>
      <c r="B92" s="3" t="s">
        <v>222</v>
      </c>
      <c r="C92" s="3" t="s">
        <v>155</v>
      </c>
      <c r="D92" s="3" t="s">
        <v>156</v>
      </c>
      <c r="E92" s="3" t="s">
        <v>22</v>
      </c>
      <c r="F92" s="3" t="s">
        <v>156</v>
      </c>
      <c r="G92" s="2">
        <v>30.97</v>
      </c>
      <c r="H92" s="2">
        <v>9.23</v>
      </c>
      <c r="I92" s="4">
        <f t="shared" si="0"/>
        <v>12.192888999999999</v>
      </c>
      <c r="J92" s="5">
        <f t="shared" si="1"/>
        <v>30.2821532</v>
      </c>
      <c r="K92" s="5">
        <f t="shared" si="2"/>
        <v>1125.4857513986981</v>
      </c>
      <c r="L92" s="5">
        <f t="shared" si="3"/>
        <v>1350.5829016784376</v>
      </c>
      <c r="M92" s="5">
        <f t="shared" si="4"/>
        <v>979.17260371686723</v>
      </c>
      <c r="N92" s="5">
        <f t="shared" si="5"/>
        <v>489.58630185843361</v>
      </c>
      <c r="O92" s="3">
        <f t="shared" si="6"/>
        <v>1796.7817278204514</v>
      </c>
      <c r="P92" s="3">
        <f t="shared" si="7"/>
        <v>815.00648229477349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20700</v>
      </c>
      <c r="B93" s="3" t="s">
        <v>222</v>
      </c>
      <c r="C93" s="3" t="s">
        <v>155</v>
      </c>
      <c r="D93" s="3" t="s">
        <v>156</v>
      </c>
      <c r="E93" s="3" t="s">
        <v>22</v>
      </c>
      <c r="F93" s="3" t="s">
        <v>156</v>
      </c>
      <c r="G93" s="2">
        <v>28.33</v>
      </c>
      <c r="H93" s="2">
        <v>8.32</v>
      </c>
      <c r="I93" s="4">
        <f t="shared" si="0"/>
        <v>11.153521</v>
      </c>
      <c r="J93" s="5">
        <f t="shared" si="1"/>
        <v>27.296588800000002</v>
      </c>
      <c r="K93" s="5">
        <f t="shared" si="2"/>
        <v>848.93094531105601</v>
      </c>
      <c r="L93" s="5">
        <f t="shared" si="3"/>
        <v>1018.7171343732672</v>
      </c>
      <c r="M93" s="5">
        <f t="shared" si="4"/>
        <v>738.5699224206187</v>
      </c>
      <c r="N93" s="5">
        <f t="shared" si="5"/>
        <v>369.28496121030935</v>
      </c>
      <c r="O93" s="3">
        <f t="shared" si="6"/>
        <v>1355.2758076418352</v>
      </c>
      <c r="P93" s="3">
        <f t="shared" si="7"/>
        <v>614.74276559192413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20658</v>
      </c>
      <c r="B94" s="3" t="s">
        <v>222</v>
      </c>
      <c r="C94" s="3" t="s">
        <v>155</v>
      </c>
      <c r="D94" s="3" t="s">
        <v>156</v>
      </c>
      <c r="E94" s="3" t="s">
        <v>58</v>
      </c>
      <c r="F94" s="3" t="s">
        <v>156</v>
      </c>
      <c r="G94" s="3"/>
      <c r="H94" s="3"/>
      <c r="I94" s="4">
        <f t="shared" si="0"/>
        <v>0</v>
      </c>
      <c r="J94" s="5">
        <f t="shared" si="1"/>
        <v>0</v>
      </c>
      <c r="K94" s="5">
        <f t="shared" si="2"/>
        <v>0</v>
      </c>
      <c r="L94" s="5">
        <f t="shared" si="3"/>
        <v>0</v>
      </c>
      <c r="M94" s="5">
        <f t="shared" si="4"/>
        <v>0</v>
      </c>
      <c r="N94" s="5">
        <f t="shared" si="5"/>
        <v>0</v>
      </c>
      <c r="O94" s="3">
        <f t="shared" si="6"/>
        <v>0</v>
      </c>
      <c r="P94" s="3">
        <f t="shared" si="7"/>
        <v>0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22046</v>
      </c>
      <c r="B95" s="3" t="s">
        <v>222</v>
      </c>
      <c r="C95" s="3" t="s">
        <v>155</v>
      </c>
      <c r="D95" s="3" t="s">
        <v>156</v>
      </c>
      <c r="E95" s="3" t="s">
        <v>58</v>
      </c>
      <c r="F95" s="3" t="s">
        <v>156</v>
      </c>
      <c r="G95" s="3"/>
      <c r="H95" s="3"/>
      <c r="I95" s="4">
        <f t="shared" si="0"/>
        <v>0</v>
      </c>
      <c r="J95" s="5">
        <f t="shared" si="1"/>
        <v>0</v>
      </c>
      <c r="K95" s="5">
        <f t="shared" si="2"/>
        <v>0</v>
      </c>
      <c r="L95" s="5">
        <f t="shared" si="3"/>
        <v>0</v>
      </c>
      <c r="M95" s="5">
        <f t="shared" si="4"/>
        <v>0</v>
      </c>
      <c r="N95" s="5">
        <f t="shared" si="5"/>
        <v>0</v>
      </c>
      <c r="O95" s="3">
        <f t="shared" si="6"/>
        <v>0</v>
      </c>
      <c r="P95" s="3">
        <f t="shared" si="7"/>
        <v>0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22047</v>
      </c>
      <c r="B96" s="3" t="s">
        <v>222</v>
      </c>
      <c r="C96" s="3" t="s">
        <v>155</v>
      </c>
      <c r="D96" s="3" t="s">
        <v>156</v>
      </c>
      <c r="E96" s="3" t="s">
        <v>30</v>
      </c>
      <c r="F96" s="3" t="s">
        <v>156</v>
      </c>
      <c r="G96" s="3"/>
      <c r="H96" s="3"/>
      <c r="I96" s="4">
        <f t="shared" si="0"/>
        <v>0</v>
      </c>
      <c r="J96" s="5">
        <f t="shared" si="1"/>
        <v>0</v>
      </c>
      <c r="K96" s="5">
        <f t="shared" si="2"/>
        <v>0</v>
      </c>
      <c r="L96" s="5">
        <f t="shared" si="3"/>
        <v>0</v>
      </c>
      <c r="M96" s="5">
        <f t="shared" si="4"/>
        <v>0</v>
      </c>
      <c r="N96" s="5">
        <f t="shared" si="5"/>
        <v>0</v>
      </c>
      <c r="O96" s="3">
        <f t="shared" si="6"/>
        <v>0</v>
      </c>
      <c r="P96" s="3">
        <f t="shared" si="7"/>
        <v>0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22048</v>
      </c>
      <c r="B97" s="3" t="s">
        <v>222</v>
      </c>
      <c r="C97" s="3" t="s">
        <v>155</v>
      </c>
      <c r="D97" s="3" t="s">
        <v>156</v>
      </c>
      <c r="E97" s="3" t="s">
        <v>30</v>
      </c>
      <c r="F97" s="3" t="s">
        <v>156</v>
      </c>
      <c r="G97" s="3"/>
      <c r="H97" s="3"/>
      <c r="I97" s="4">
        <f t="shared" si="0"/>
        <v>0</v>
      </c>
      <c r="J97" s="5">
        <f t="shared" si="1"/>
        <v>0</v>
      </c>
      <c r="K97" s="5">
        <f t="shared" si="2"/>
        <v>0</v>
      </c>
      <c r="L97" s="5">
        <f t="shared" si="3"/>
        <v>0</v>
      </c>
      <c r="M97" s="5">
        <f t="shared" si="4"/>
        <v>0</v>
      </c>
      <c r="N97" s="5">
        <f t="shared" si="5"/>
        <v>0</v>
      </c>
      <c r="O97" s="3">
        <f t="shared" si="6"/>
        <v>0</v>
      </c>
      <c r="P97" s="3">
        <f t="shared" si="7"/>
        <v>0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22049</v>
      </c>
      <c r="B98" s="3" t="s">
        <v>222</v>
      </c>
      <c r="C98" s="3" t="s">
        <v>155</v>
      </c>
      <c r="D98" s="3" t="s">
        <v>156</v>
      </c>
      <c r="E98" s="3" t="s">
        <v>58</v>
      </c>
      <c r="F98" s="3" t="s">
        <v>156</v>
      </c>
      <c r="G98" s="3"/>
      <c r="H98" s="3"/>
      <c r="I98" s="4">
        <f t="shared" si="0"/>
        <v>0</v>
      </c>
      <c r="J98" s="5">
        <f t="shared" si="1"/>
        <v>0</v>
      </c>
      <c r="K98" s="5">
        <f t="shared" si="2"/>
        <v>0</v>
      </c>
      <c r="L98" s="5">
        <f t="shared" si="3"/>
        <v>0</v>
      </c>
      <c r="M98" s="5">
        <f t="shared" si="4"/>
        <v>0</v>
      </c>
      <c r="N98" s="5">
        <f t="shared" si="5"/>
        <v>0</v>
      </c>
      <c r="O98" s="3">
        <f t="shared" si="6"/>
        <v>0</v>
      </c>
      <c r="P98" s="3">
        <f t="shared" si="7"/>
        <v>0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20657</v>
      </c>
      <c r="B99" s="3" t="s">
        <v>222</v>
      </c>
      <c r="C99" s="3" t="s">
        <v>157</v>
      </c>
      <c r="D99" s="3" t="s">
        <v>158</v>
      </c>
      <c r="E99" s="3" t="s">
        <v>58</v>
      </c>
      <c r="F99" s="3" t="s">
        <v>159</v>
      </c>
      <c r="G99" s="2">
        <v>2.6</v>
      </c>
      <c r="H99" s="2">
        <v>3.3</v>
      </c>
      <c r="I99" s="4">
        <f t="shared" si="0"/>
        <v>1.02362</v>
      </c>
      <c r="J99" s="5">
        <f t="shared" si="1"/>
        <v>10.826772</v>
      </c>
      <c r="K99" s="5">
        <f t="shared" si="2"/>
        <v>2.8360672532541487</v>
      </c>
      <c r="L99" s="5">
        <f t="shared" si="3"/>
        <v>3.4032807039049784</v>
      </c>
      <c r="M99" s="5">
        <f t="shared" si="4"/>
        <v>2.4673785103311094</v>
      </c>
      <c r="N99" s="5">
        <f t="shared" si="5"/>
        <v>1.2336892551655547</v>
      </c>
      <c r="O99" s="3">
        <f t="shared" si="6"/>
        <v>4.5276395664575855</v>
      </c>
      <c r="P99" s="3">
        <f t="shared" si="7"/>
        <v>2.053702761455269</v>
      </c>
      <c r="V99" s="3"/>
      <c r="W99" s="3"/>
      <c r="X99" s="3"/>
      <c r="Y99" s="3"/>
      <c r="Z99" s="3"/>
      <c r="AA99" s="3"/>
      <c r="AB99" s="3"/>
      <c r="AC99" s="3"/>
      <c r="AG99" s="3"/>
    </row>
  </sheetData>
  <pageMargins left="0.7" right="0.7" top="0.75" bottom="0.75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22123</v>
      </c>
      <c r="B2" s="3" t="s">
        <v>230</v>
      </c>
      <c r="C2" s="3" t="s">
        <v>231</v>
      </c>
      <c r="D2" s="3" t="s">
        <v>232</v>
      </c>
      <c r="E2" s="3" t="s">
        <v>30</v>
      </c>
      <c r="F2" s="3" t="s">
        <v>233</v>
      </c>
      <c r="G2" s="3"/>
      <c r="H2" s="3"/>
      <c r="I2" s="4">
        <f t="shared" ref="I2:I239" si="0">G2*0.3937</f>
        <v>0</v>
      </c>
      <c r="J2" s="5">
        <f t="shared" ref="J2:J239" si="1">H2*3.28084</f>
        <v>0</v>
      </c>
      <c r="K2" s="5">
        <f t="shared" ref="K2:K239" si="2">0.25*I2^2*J2</f>
        <v>0</v>
      </c>
      <c r="L2" s="5">
        <f t="shared" ref="L2:L239" si="3">1.2*K2</f>
        <v>0</v>
      </c>
      <c r="M2" s="5">
        <f t="shared" ref="M2:M239" si="4">0.725*L2</f>
        <v>0</v>
      </c>
      <c r="N2" s="5">
        <f t="shared" ref="N2:N239" si="5">0.5*M2</f>
        <v>0</v>
      </c>
      <c r="O2" s="3">
        <f t="shared" ref="O2:O239" si="6">3.67*N2</f>
        <v>0</v>
      </c>
      <c r="P2" s="3">
        <f t="shared" ref="P2:P30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22140</v>
      </c>
      <c r="B3" s="3" t="s">
        <v>230</v>
      </c>
      <c r="C3" s="3" t="s">
        <v>104</v>
      </c>
      <c r="D3" s="3" t="s">
        <v>105</v>
      </c>
      <c r="E3" s="3" t="s">
        <v>22</v>
      </c>
      <c r="F3" s="3" t="s">
        <v>105</v>
      </c>
      <c r="G3" s="2">
        <v>22.92</v>
      </c>
      <c r="H3" s="2">
        <v>6.72</v>
      </c>
      <c r="I3" s="4">
        <f t="shared" si="0"/>
        <v>9.0236040000000006</v>
      </c>
      <c r="J3" s="5">
        <f t="shared" si="1"/>
        <v>22.047244799999998</v>
      </c>
      <c r="K3" s="5">
        <f t="shared" si="2"/>
        <v>448.80159234725051</v>
      </c>
      <c r="L3" s="5">
        <f t="shared" si="3"/>
        <v>538.56191081670056</v>
      </c>
      <c r="M3" s="5">
        <f t="shared" si="4"/>
        <v>390.4573853421079</v>
      </c>
      <c r="N3" s="5">
        <f t="shared" si="5"/>
        <v>195.22869267105395</v>
      </c>
      <c r="O3" s="3">
        <f t="shared" si="6"/>
        <v>716.48930210276797</v>
      </c>
      <c r="P3" s="3">
        <f t="shared" si="7"/>
        <v>324.99408062044051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22139</v>
      </c>
      <c r="B4" s="3" t="s">
        <v>230</v>
      </c>
      <c r="C4" s="3" t="s">
        <v>104</v>
      </c>
      <c r="D4" s="3" t="s">
        <v>105</v>
      </c>
      <c r="E4" s="3" t="s">
        <v>22</v>
      </c>
      <c r="F4" s="3" t="s">
        <v>105</v>
      </c>
      <c r="G4" s="2">
        <v>22.28</v>
      </c>
      <c r="H4" s="2">
        <v>6.6</v>
      </c>
      <c r="I4" s="4">
        <f t="shared" si="0"/>
        <v>8.7716360000000009</v>
      </c>
      <c r="J4" s="5">
        <f t="shared" si="1"/>
        <v>21.653544</v>
      </c>
      <c r="K4" s="5">
        <f t="shared" si="2"/>
        <v>416.51457006146586</v>
      </c>
      <c r="L4" s="5">
        <f t="shared" si="3"/>
        <v>499.81748407375903</v>
      </c>
      <c r="M4" s="5">
        <f t="shared" si="4"/>
        <v>362.36767595347527</v>
      </c>
      <c r="N4" s="5">
        <f t="shared" si="5"/>
        <v>181.18383797673764</v>
      </c>
      <c r="O4" s="3">
        <f t="shared" si="6"/>
        <v>664.94468537462706</v>
      </c>
      <c r="P4" s="3">
        <f t="shared" si="7"/>
        <v>301.61383575798146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22138</v>
      </c>
      <c r="B5" s="3" t="s">
        <v>230</v>
      </c>
      <c r="C5" s="3" t="s">
        <v>104</v>
      </c>
      <c r="D5" s="3" t="s">
        <v>105</v>
      </c>
      <c r="E5" s="3" t="s">
        <v>22</v>
      </c>
      <c r="F5" s="3" t="s">
        <v>105</v>
      </c>
      <c r="G5" s="2">
        <v>23.55</v>
      </c>
      <c r="H5" s="2">
        <v>12.73</v>
      </c>
      <c r="I5" s="4">
        <f t="shared" si="0"/>
        <v>9.2716349999999998</v>
      </c>
      <c r="J5" s="5">
        <f t="shared" si="1"/>
        <v>41.765093200000003</v>
      </c>
      <c r="K5" s="5">
        <f t="shared" si="2"/>
        <v>897.56542754685847</v>
      </c>
      <c r="L5" s="5">
        <f t="shared" si="3"/>
        <v>1077.0785130562301</v>
      </c>
      <c r="M5" s="5">
        <f t="shared" si="4"/>
        <v>780.88192196576676</v>
      </c>
      <c r="N5" s="5">
        <f t="shared" si="5"/>
        <v>390.44096098288338</v>
      </c>
      <c r="O5" s="3">
        <f t="shared" si="6"/>
        <v>1432.918326807182</v>
      </c>
      <c r="P5" s="3">
        <f t="shared" si="7"/>
        <v>649.96081987290427</v>
      </c>
      <c r="V5" s="3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22136</v>
      </c>
      <c r="B6" s="3" t="s">
        <v>230</v>
      </c>
      <c r="C6" s="3" t="s">
        <v>104</v>
      </c>
      <c r="D6" s="3" t="s">
        <v>105</v>
      </c>
      <c r="E6" s="3" t="s">
        <v>22</v>
      </c>
      <c r="F6" s="3" t="s">
        <v>105</v>
      </c>
      <c r="G6" s="3"/>
      <c r="H6" s="3"/>
      <c r="I6" s="4">
        <f t="shared" si="0"/>
        <v>0</v>
      </c>
      <c r="J6" s="5">
        <f t="shared" si="1"/>
        <v>0</v>
      </c>
      <c r="K6" s="5">
        <f t="shared" si="2"/>
        <v>0</v>
      </c>
      <c r="L6" s="5">
        <f t="shared" si="3"/>
        <v>0</v>
      </c>
      <c r="M6" s="5">
        <f t="shared" si="4"/>
        <v>0</v>
      </c>
      <c r="N6" s="5">
        <f t="shared" si="5"/>
        <v>0</v>
      </c>
      <c r="O6" s="3">
        <f t="shared" si="6"/>
        <v>0</v>
      </c>
      <c r="P6" s="3">
        <f t="shared" si="7"/>
        <v>0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22135</v>
      </c>
      <c r="B7" s="3" t="s">
        <v>230</v>
      </c>
      <c r="C7" s="3" t="s">
        <v>104</v>
      </c>
      <c r="D7" s="3" t="s">
        <v>105</v>
      </c>
      <c r="E7" s="3" t="s">
        <v>22</v>
      </c>
      <c r="F7" s="3" t="s">
        <v>105</v>
      </c>
      <c r="G7" s="2">
        <v>20.05</v>
      </c>
      <c r="H7" s="2">
        <v>14.3</v>
      </c>
      <c r="I7" s="4">
        <f t="shared" si="0"/>
        <v>7.8936850000000005</v>
      </c>
      <c r="J7" s="5">
        <f t="shared" si="1"/>
        <v>46.916012000000002</v>
      </c>
      <c r="K7" s="5">
        <f t="shared" si="2"/>
        <v>730.83726024121881</v>
      </c>
      <c r="L7" s="5">
        <f t="shared" si="3"/>
        <v>877.00471228946253</v>
      </c>
      <c r="M7" s="5">
        <f t="shared" si="4"/>
        <v>635.82841640986032</v>
      </c>
      <c r="N7" s="5">
        <f t="shared" si="5"/>
        <v>317.91420820493016</v>
      </c>
      <c r="O7" s="3">
        <f t="shared" si="6"/>
        <v>1166.7451441120936</v>
      </c>
      <c r="P7" s="3">
        <f t="shared" si="7"/>
        <v>529.22669510379615</v>
      </c>
      <c r="V7" s="3"/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22130</v>
      </c>
      <c r="B8" s="3" t="s">
        <v>230</v>
      </c>
      <c r="C8" s="3" t="s">
        <v>104</v>
      </c>
      <c r="D8" s="3" t="s">
        <v>105</v>
      </c>
      <c r="E8" s="3" t="s">
        <v>22</v>
      </c>
      <c r="F8" s="3" t="s">
        <v>105</v>
      </c>
      <c r="G8" s="3"/>
      <c r="H8" s="3"/>
      <c r="I8" s="4">
        <f t="shared" si="0"/>
        <v>0</v>
      </c>
      <c r="J8" s="5">
        <f t="shared" si="1"/>
        <v>0</v>
      </c>
      <c r="K8" s="5">
        <f t="shared" si="2"/>
        <v>0</v>
      </c>
      <c r="L8" s="5">
        <f t="shared" si="3"/>
        <v>0</v>
      </c>
      <c r="M8" s="5">
        <f t="shared" si="4"/>
        <v>0</v>
      </c>
      <c r="N8" s="5">
        <f t="shared" si="5"/>
        <v>0</v>
      </c>
      <c r="O8" s="3">
        <f t="shared" si="6"/>
        <v>0</v>
      </c>
      <c r="P8" s="3">
        <f t="shared" si="7"/>
        <v>0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22129</v>
      </c>
      <c r="B9" s="3" t="s">
        <v>230</v>
      </c>
      <c r="C9" s="3" t="s">
        <v>104</v>
      </c>
      <c r="D9" s="3" t="s">
        <v>105</v>
      </c>
      <c r="E9" s="3" t="s">
        <v>22</v>
      </c>
      <c r="F9" s="3" t="s">
        <v>105</v>
      </c>
      <c r="G9" s="2">
        <v>22.44</v>
      </c>
      <c r="H9" s="2">
        <v>7</v>
      </c>
      <c r="I9" s="4">
        <f t="shared" si="0"/>
        <v>8.8346280000000004</v>
      </c>
      <c r="J9" s="5">
        <f t="shared" si="1"/>
        <v>22.965879999999999</v>
      </c>
      <c r="K9" s="5">
        <f t="shared" si="2"/>
        <v>448.12547635501477</v>
      </c>
      <c r="L9" s="5">
        <f t="shared" si="3"/>
        <v>537.75057162601775</v>
      </c>
      <c r="M9" s="5">
        <f t="shared" si="4"/>
        <v>389.86916442886286</v>
      </c>
      <c r="N9" s="5">
        <f t="shared" si="5"/>
        <v>194.93458221443143</v>
      </c>
      <c r="O9" s="3">
        <f t="shared" si="6"/>
        <v>715.40991672696339</v>
      </c>
      <c r="P9" s="3">
        <f t="shared" si="7"/>
        <v>324.504479649686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22128</v>
      </c>
      <c r="B10" s="3" t="s">
        <v>230</v>
      </c>
      <c r="C10" s="3" t="s">
        <v>104</v>
      </c>
      <c r="D10" s="3" t="s">
        <v>105</v>
      </c>
      <c r="E10" s="3" t="s">
        <v>22</v>
      </c>
      <c r="F10" s="3" t="s">
        <v>105</v>
      </c>
      <c r="G10" s="2">
        <v>23.55</v>
      </c>
      <c r="H10" s="2">
        <v>4.5599999999999996</v>
      </c>
      <c r="I10" s="4">
        <f t="shared" si="0"/>
        <v>9.2716349999999998</v>
      </c>
      <c r="J10" s="5">
        <f t="shared" si="1"/>
        <v>14.960630399999999</v>
      </c>
      <c r="K10" s="5">
        <f t="shared" si="2"/>
        <v>321.51597404663585</v>
      </c>
      <c r="L10" s="5">
        <f t="shared" si="3"/>
        <v>385.81916885596303</v>
      </c>
      <c r="M10" s="5">
        <f t="shared" si="4"/>
        <v>279.71889742057317</v>
      </c>
      <c r="N10" s="5">
        <f t="shared" si="5"/>
        <v>139.85944871028659</v>
      </c>
      <c r="O10" s="3">
        <f t="shared" si="6"/>
        <v>513.28417676675178</v>
      </c>
      <c r="P10" s="3">
        <f t="shared" si="7"/>
        <v>232.82178622312989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22127</v>
      </c>
      <c r="B11" s="3" t="s">
        <v>230</v>
      </c>
      <c r="C11" s="3" t="s">
        <v>104</v>
      </c>
      <c r="D11" s="3" t="s">
        <v>105</v>
      </c>
      <c r="E11" s="3" t="s">
        <v>22</v>
      </c>
      <c r="F11" s="3" t="s">
        <v>105</v>
      </c>
      <c r="G11" s="3"/>
      <c r="H11" s="3"/>
      <c r="I11" s="4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5">
        <f t="shared" si="4"/>
        <v>0</v>
      </c>
      <c r="N11" s="5">
        <f t="shared" si="5"/>
        <v>0</v>
      </c>
      <c r="O11" s="3">
        <f t="shared" si="6"/>
        <v>0</v>
      </c>
      <c r="P11" s="3">
        <f t="shared" si="7"/>
        <v>0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1451</v>
      </c>
      <c r="B12" s="3" t="s">
        <v>230</v>
      </c>
      <c r="C12" s="3" t="s">
        <v>106</v>
      </c>
      <c r="D12" s="3" t="s">
        <v>107</v>
      </c>
      <c r="E12" s="3" t="s">
        <v>19</v>
      </c>
      <c r="F12" s="3" t="s">
        <v>108</v>
      </c>
      <c r="G12" s="3"/>
      <c r="H12" s="3"/>
      <c r="I12" s="4">
        <f t="shared" si="0"/>
        <v>0</v>
      </c>
      <c r="J12" s="5">
        <f t="shared" si="1"/>
        <v>0</v>
      </c>
      <c r="K12" s="5">
        <f t="shared" si="2"/>
        <v>0</v>
      </c>
      <c r="L12" s="5">
        <f t="shared" si="3"/>
        <v>0</v>
      </c>
      <c r="M12" s="5">
        <f t="shared" si="4"/>
        <v>0</v>
      </c>
      <c r="N12" s="5">
        <f t="shared" si="5"/>
        <v>0</v>
      </c>
      <c r="O12" s="3">
        <f t="shared" si="6"/>
        <v>0</v>
      </c>
      <c r="P12" s="3">
        <f t="shared" si="7"/>
        <v>0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4188</v>
      </c>
      <c r="B13" s="3" t="s">
        <v>230</v>
      </c>
      <c r="C13" s="3" t="s">
        <v>106</v>
      </c>
      <c r="D13" s="3" t="s">
        <v>107</v>
      </c>
      <c r="E13" s="3" t="s">
        <v>30</v>
      </c>
      <c r="F13" s="3" t="s">
        <v>108</v>
      </c>
      <c r="G13" s="2">
        <v>17.95</v>
      </c>
      <c r="H13" s="2">
        <v>4.83</v>
      </c>
      <c r="I13" s="4">
        <f t="shared" si="0"/>
        <v>7.0669149999999998</v>
      </c>
      <c r="J13" s="5">
        <f t="shared" si="1"/>
        <v>15.8464572</v>
      </c>
      <c r="K13" s="5">
        <f t="shared" si="2"/>
        <v>197.84811918481148</v>
      </c>
      <c r="L13" s="5">
        <f t="shared" si="3"/>
        <v>237.41774302177376</v>
      </c>
      <c r="M13" s="5">
        <f t="shared" si="4"/>
        <v>172.12786369078597</v>
      </c>
      <c r="N13" s="5">
        <f t="shared" si="5"/>
        <v>86.063931845392986</v>
      </c>
      <c r="O13" s="3">
        <f t="shared" si="6"/>
        <v>315.85462987259223</v>
      </c>
      <c r="P13" s="3">
        <f t="shared" si="7"/>
        <v>143.26925013938191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20768</v>
      </c>
      <c r="B14" s="3" t="s">
        <v>230</v>
      </c>
      <c r="C14" s="3" t="s">
        <v>106</v>
      </c>
      <c r="D14" s="3" t="s">
        <v>107</v>
      </c>
      <c r="E14" s="3" t="s">
        <v>30</v>
      </c>
      <c r="F14" s="3" t="s">
        <v>108</v>
      </c>
      <c r="G14" s="3"/>
      <c r="H14" s="3"/>
      <c r="I14" s="4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5">
        <f t="shared" si="4"/>
        <v>0</v>
      </c>
      <c r="N14" s="5">
        <f t="shared" si="5"/>
        <v>0</v>
      </c>
      <c r="O14" s="3">
        <f t="shared" si="6"/>
        <v>0</v>
      </c>
      <c r="P14" s="3">
        <f t="shared" si="7"/>
        <v>0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20767</v>
      </c>
      <c r="B15" s="3" t="s">
        <v>230</v>
      </c>
      <c r="C15" s="3" t="s">
        <v>106</v>
      </c>
      <c r="D15" s="3" t="s">
        <v>107</v>
      </c>
      <c r="E15" s="3" t="s">
        <v>30</v>
      </c>
      <c r="F15" s="3" t="s">
        <v>108</v>
      </c>
      <c r="G15" s="3"/>
      <c r="H15" s="3"/>
      <c r="I15" s="4">
        <f t="shared" si="0"/>
        <v>0</v>
      </c>
      <c r="J15" s="5">
        <f t="shared" si="1"/>
        <v>0</v>
      </c>
      <c r="K15" s="5">
        <f t="shared" si="2"/>
        <v>0</v>
      </c>
      <c r="L15" s="5">
        <f t="shared" si="3"/>
        <v>0</v>
      </c>
      <c r="M15" s="5">
        <f t="shared" si="4"/>
        <v>0</v>
      </c>
      <c r="N15" s="5">
        <f t="shared" si="5"/>
        <v>0</v>
      </c>
      <c r="O15" s="3">
        <f t="shared" si="6"/>
        <v>0</v>
      </c>
      <c r="P15" s="3">
        <f t="shared" si="7"/>
        <v>0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20764</v>
      </c>
      <c r="B16" s="3" t="s">
        <v>230</v>
      </c>
      <c r="C16" s="3" t="s">
        <v>106</v>
      </c>
      <c r="D16" s="3" t="s">
        <v>107</v>
      </c>
      <c r="E16" s="3" t="s">
        <v>30</v>
      </c>
      <c r="F16" s="3" t="s">
        <v>108</v>
      </c>
      <c r="G16" s="3"/>
      <c r="H16" s="3"/>
      <c r="I16" s="4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0</v>
      </c>
      <c r="N16" s="5">
        <f t="shared" si="5"/>
        <v>0</v>
      </c>
      <c r="O16" s="3">
        <f t="shared" si="6"/>
        <v>0</v>
      </c>
      <c r="P16" s="3">
        <f t="shared" si="7"/>
        <v>0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20763</v>
      </c>
      <c r="B17" s="3" t="s">
        <v>230</v>
      </c>
      <c r="C17" s="3" t="s">
        <v>106</v>
      </c>
      <c r="D17" s="3" t="s">
        <v>107</v>
      </c>
      <c r="E17" s="3" t="s">
        <v>30</v>
      </c>
      <c r="F17" s="3" t="s">
        <v>108</v>
      </c>
      <c r="G17" s="3"/>
      <c r="H17" s="3"/>
      <c r="I17" s="4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  <c r="N17" s="5">
        <f t="shared" si="5"/>
        <v>0</v>
      </c>
      <c r="O17" s="3">
        <f t="shared" si="6"/>
        <v>0</v>
      </c>
      <c r="P17" s="3">
        <f t="shared" si="7"/>
        <v>0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20756</v>
      </c>
      <c r="B18" s="3" t="s">
        <v>230</v>
      </c>
      <c r="C18" s="3" t="s">
        <v>106</v>
      </c>
      <c r="D18" s="3" t="s">
        <v>107</v>
      </c>
      <c r="E18" s="3" t="s">
        <v>19</v>
      </c>
      <c r="F18" s="3" t="s">
        <v>108</v>
      </c>
      <c r="G18" s="3"/>
      <c r="H18" s="3"/>
      <c r="I18" s="4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  <c r="N18" s="5">
        <f t="shared" si="5"/>
        <v>0</v>
      </c>
      <c r="O18" s="3">
        <f t="shared" si="6"/>
        <v>0</v>
      </c>
      <c r="P18" s="3">
        <f t="shared" si="7"/>
        <v>0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4176</v>
      </c>
      <c r="B19" s="3" t="s">
        <v>230</v>
      </c>
      <c r="C19" s="3" t="s">
        <v>106</v>
      </c>
      <c r="D19" s="3" t="s">
        <v>107</v>
      </c>
      <c r="E19" s="3" t="s">
        <v>22</v>
      </c>
      <c r="F19" s="3" t="s">
        <v>108</v>
      </c>
      <c r="G19" s="3"/>
      <c r="H19" s="3"/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1294</v>
      </c>
      <c r="B20" s="3" t="s">
        <v>230</v>
      </c>
      <c r="C20" s="3" t="s">
        <v>106</v>
      </c>
      <c r="D20" s="3" t="s">
        <v>107</v>
      </c>
      <c r="E20" s="3" t="s">
        <v>58</v>
      </c>
      <c r="F20" s="3" t="s">
        <v>108</v>
      </c>
      <c r="G20" s="3"/>
      <c r="H20" s="3"/>
      <c r="I20" s="4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5">
        <f t="shared" si="4"/>
        <v>0</v>
      </c>
      <c r="N20" s="5">
        <f t="shared" si="5"/>
        <v>0</v>
      </c>
      <c r="O20" s="3">
        <f t="shared" si="6"/>
        <v>0</v>
      </c>
      <c r="P20" s="3">
        <f t="shared" si="7"/>
        <v>0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1295</v>
      </c>
      <c r="B21" s="3" t="s">
        <v>230</v>
      </c>
      <c r="C21" s="3" t="s">
        <v>106</v>
      </c>
      <c r="D21" s="3" t="s">
        <v>107</v>
      </c>
      <c r="E21" s="3" t="s">
        <v>22</v>
      </c>
      <c r="F21" s="3" t="s">
        <v>108</v>
      </c>
      <c r="G21" s="3"/>
      <c r="H21" s="3"/>
      <c r="I21" s="4">
        <f t="shared" si="0"/>
        <v>0</v>
      </c>
      <c r="J21" s="5">
        <f t="shared" si="1"/>
        <v>0</v>
      </c>
      <c r="K21" s="5">
        <f t="shared" si="2"/>
        <v>0</v>
      </c>
      <c r="L21" s="5">
        <f t="shared" si="3"/>
        <v>0</v>
      </c>
      <c r="M21" s="5">
        <f t="shared" si="4"/>
        <v>0</v>
      </c>
      <c r="N21" s="5">
        <f t="shared" si="5"/>
        <v>0</v>
      </c>
      <c r="O21" s="3">
        <f t="shared" si="6"/>
        <v>0</v>
      </c>
      <c r="P21" s="3">
        <f t="shared" si="7"/>
        <v>0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1296</v>
      </c>
      <c r="B22" s="3" t="s">
        <v>230</v>
      </c>
      <c r="C22" s="3" t="s">
        <v>106</v>
      </c>
      <c r="D22" s="3" t="s">
        <v>107</v>
      </c>
      <c r="E22" s="3" t="s">
        <v>58</v>
      </c>
      <c r="F22" s="3" t="s">
        <v>108</v>
      </c>
      <c r="G22" s="2">
        <v>23.55</v>
      </c>
      <c r="H22" s="2">
        <v>3</v>
      </c>
      <c r="I22" s="4">
        <f t="shared" si="0"/>
        <v>9.2716349999999998</v>
      </c>
      <c r="J22" s="5">
        <f t="shared" si="1"/>
        <v>9.8425200000000004</v>
      </c>
      <c r="K22" s="5">
        <f t="shared" si="2"/>
        <v>211.52366713594463</v>
      </c>
      <c r="L22" s="5">
        <f t="shared" si="3"/>
        <v>253.82840056313356</v>
      </c>
      <c r="M22" s="5">
        <f t="shared" si="4"/>
        <v>184.02559040827182</v>
      </c>
      <c r="N22" s="5">
        <f t="shared" si="5"/>
        <v>92.012795204135912</v>
      </c>
      <c r="O22" s="3">
        <f t="shared" si="6"/>
        <v>337.68695839917876</v>
      </c>
      <c r="P22" s="3">
        <f t="shared" si="7"/>
        <v>153.17222777837492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1297</v>
      </c>
      <c r="B23" s="3" t="s">
        <v>230</v>
      </c>
      <c r="C23" s="3" t="s">
        <v>106</v>
      </c>
      <c r="D23" s="3" t="s">
        <v>107</v>
      </c>
      <c r="E23" s="3" t="s">
        <v>22</v>
      </c>
      <c r="F23" s="3" t="s">
        <v>108</v>
      </c>
      <c r="G23" s="3"/>
      <c r="H23" s="3"/>
      <c r="I23" s="4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5">
        <f t="shared" si="4"/>
        <v>0</v>
      </c>
      <c r="N23" s="5">
        <f t="shared" si="5"/>
        <v>0</v>
      </c>
      <c r="O23" s="3">
        <f t="shared" si="6"/>
        <v>0</v>
      </c>
      <c r="P23" s="3">
        <f t="shared" si="7"/>
        <v>0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20885</v>
      </c>
      <c r="B24" s="3" t="s">
        <v>230</v>
      </c>
      <c r="C24" s="3" t="s">
        <v>106</v>
      </c>
      <c r="D24" s="3" t="s">
        <v>107</v>
      </c>
      <c r="E24" s="3" t="s">
        <v>22</v>
      </c>
      <c r="F24" s="3" t="s">
        <v>108</v>
      </c>
      <c r="G24" s="2">
        <v>27.64</v>
      </c>
      <c r="H24" s="2">
        <v>4.6900000000000004</v>
      </c>
      <c r="I24" s="4">
        <f t="shared" si="0"/>
        <v>10.881868000000001</v>
      </c>
      <c r="J24" s="5">
        <f t="shared" si="1"/>
        <v>15.387139600000001</v>
      </c>
      <c r="K24" s="5">
        <f t="shared" si="2"/>
        <v>455.51723077126769</v>
      </c>
      <c r="L24" s="5">
        <f t="shared" si="3"/>
        <v>546.62067692552125</v>
      </c>
      <c r="M24" s="5">
        <f t="shared" si="4"/>
        <v>396.29999077100291</v>
      </c>
      <c r="N24" s="5">
        <f t="shared" si="5"/>
        <v>198.14999538550146</v>
      </c>
      <c r="O24" s="3">
        <f t="shared" si="6"/>
        <v>727.21048306479031</v>
      </c>
      <c r="P24" s="3">
        <f t="shared" si="7"/>
        <v>329.85712650220313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20879</v>
      </c>
      <c r="B25" s="3" t="s">
        <v>230</v>
      </c>
      <c r="C25" s="3" t="s">
        <v>106</v>
      </c>
      <c r="D25" s="3" t="s">
        <v>107</v>
      </c>
      <c r="E25" s="3" t="s">
        <v>22</v>
      </c>
      <c r="F25" s="3" t="s">
        <v>108</v>
      </c>
      <c r="G25" s="2">
        <v>2.5499999999999998</v>
      </c>
      <c r="H25" s="2">
        <v>2.57</v>
      </c>
      <c r="I25" s="4">
        <f t="shared" si="0"/>
        <v>1.003935</v>
      </c>
      <c r="J25" s="5">
        <f t="shared" si="1"/>
        <v>8.431758799999999</v>
      </c>
      <c r="K25" s="5">
        <f t="shared" si="2"/>
        <v>2.1245618252516012</v>
      </c>
      <c r="L25" s="5">
        <f t="shared" si="3"/>
        <v>2.5494741903019214</v>
      </c>
      <c r="M25" s="5">
        <f t="shared" si="4"/>
        <v>1.8483687879688928</v>
      </c>
      <c r="N25" s="5">
        <f t="shared" si="5"/>
        <v>0.92418439398444641</v>
      </c>
      <c r="O25" s="3">
        <f t="shared" si="6"/>
        <v>3.3917567259229182</v>
      </c>
      <c r="P25" s="3">
        <f t="shared" si="7"/>
        <v>1.538474971774817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6185</v>
      </c>
      <c r="B26" s="3" t="s">
        <v>230</v>
      </c>
      <c r="C26" s="3" t="s">
        <v>106</v>
      </c>
      <c r="D26" s="3" t="s">
        <v>107</v>
      </c>
      <c r="E26" s="3" t="s">
        <v>22</v>
      </c>
      <c r="F26" s="3" t="s">
        <v>108</v>
      </c>
      <c r="G26" s="2">
        <v>19.52</v>
      </c>
      <c r="H26" s="2">
        <v>8.9</v>
      </c>
      <c r="I26" s="4">
        <f t="shared" si="0"/>
        <v>7.6850239999999994</v>
      </c>
      <c r="J26" s="5">
        <f t="shared" si="1"/>
        <v>29.199476000000001</v>
      </c>
      <c r="K26" s="5">
        <f t="shared" si="2"/>
        <v>431.12729852140637</v>
      </c>
      <c r="L26" s="5">
        <f t="shared" si="3"/>
        <v>517.35275822568758</v>
      </c>
      <c r="M26" s="5">
        <f t="shared" si="4"/>
        <v>375.0807497136235</v>
      </c>
      <c r="N26" s="5">
        <f t="shared" si="5"/>
        <v>187.54037485681175</v>
      </c>
      <c r="O26" s="3">
        <f t="shared" si="6"/>
        <v>688.27317572449908</v>
      </c>
      <c r="P26" s="3">
        <f t="shared" si="7"/>
        <v>312.19546098430203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6184</v>
      </c>
      <c r="B27" s="3" t="s">
        <v>230</v>
      </c>
      <c r="C27" s="3" t="s">
        <v>106</v>
      </c>
      <c r="D27" s="3" t="s">
        <v>107</v>
      </c>
      <c r="E27" s="3" t="s">
        <v>22</v>
      </c>
      <c r="F27" s="3" t="s">
        <v>108</v>
      </c>
      <c r="G27" s="3"/>
      <c r="H27" s="3"/>
      <c r="I27" s="4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5">
        <f t="shared" si="5"/>
        <v>0</v>
      </c>
      <c r="O27" s="3">
        <f t="shared" si="6"/>
        <v>0</v>
      </c>
      <c r="P27" s="3">
        <f t="shared" si="7"/>
        <v>0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20775</v>
      </c>
      <c r="B28" s="3" t="s">
        <v>230</v>
      </c>
      <c r="C28" s="3" t="s">
        <v>106</v>
      </c>
      <c r="D28" s="3" t="s">
        <v>107</v>
      </c>
      <c r="E28" s="3" t="s">
        <v>19</v>
      </c>
      <c r="F28" s="3" t="s">
        <v>108</v>
      </c>
      <c r="G28" s="3"/>
      <c r="H28" s="3"/>
      <c r="I28" s="4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  <c r="N28" s="5">
        <f t="shared" si="5"/>
        <v>0</v>
      </c>
      <c r="O28" s="3">
        <f t="shared" si="6"/>
        <v>0</v>
      </c>
      <c r="P28" s="3">
        <f t="shared" si="7"/>
        <v>0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20773</v>
      </c>
      <c r="B29" s="3" t="s">
        <v>230</v>
      </c>
      <c r="C29" s="3" t="s">
        <v>106</v>
      </c>
      <c r="D29" s="3" t="s">
        <v>107</v>
      </c>
      <c r="E29" s="3" t="s">
        <v>30</v>
      </c>
      <c r="F29" s="3" t="s">
        <v>108</v>
      </c>
      <c r="G29" s="3"/>
      <c r="H29" s="3"/>
      <c r="I29" s="4">
        <f t="shared" si="0"/>
        <v>0</v>
      </c>
      <c r="J29" s="5">
        <f t="shared" si="1"/>
        <v>0</v>
      </c>
      <c r="K29" s="5">
        <f t="shared" si="2"/>
        <v>0</v>
      </c>
      <c r="L29" s="5">
        <f t="shared" si="3"/>
        <v>0</v>
      </c>
      <c r="M29" s="5">
        <f t="shared" si="4"/>
        <v>0</v>
      </c>
      <c r="N29" s="5">
        <f t="shared" si="5"/>
        <v>0</v>
      </c>
      <c r="O29" s="3">
        <f t="shared" si="6"/>
        <v>0</v>
      </c>
      <c r="P29" s="3">
        <f t="shared" si="7"/>
        <v>0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1274</v>
      </c>
      <c r="B30" s="3" t="s">
        <v>230</v>
      </c>
      <c r="C30" s="3" t="s">
        <v>109</v>
      </c>
      <c r="D30" s="3" t="s">
        <v>110</v>
      </c>
      <c r="E30" s="3" t="s">
        <v>22</v>
      </c>
      <c r="F30" s="3" t="s">
        <v>111</v>
      </c>
      <c r="G30" s="3"/>
      <c r="H30" s="3"/>
      <c r="I30" s="4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  <c r="N30" s="5">
        <f t="shared" si="5"/>
        <v>0</v>
      </c>
      <c r="O30" s="3">
        <f t="shared" si="6"/>
        <v>0</v>
      </c>
      <c r="P30" s="3">
        <f t="shared" si="7"/>
        <v>0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1279</v>
      </c>
      <c r="B31" s="3" t="s">
        <v>230</v>
      </c>
      <c r="C31" s="3" t="s">
        <v>109</v>
      </c>
      <c r="D31" s="3" t="s">
        <v>110</v>
      </c>
      <c r="E31" s="3" t="s">
        <v>19</v>
      </c>
      <c r="F31" s="3" t="s">
        <v>111</v>
      </c>
      <c r="G31" s="2" t="s">
        <v>89</v>
      </c>
      <c r="H31" s="2">
        <v>4.4000000000000004</v>
      </c>
      <c r="I31" s="4" t="e">
        <f t="shared" si="0"/>
        <v>#VALUE!</v>
      </c>
      <c r="J31" s="5">
        <f t="shared" si="1"/>
        <v>14.435696000000002</v>
      </c>
      <c r="K31" s="5" t="e">
        <f t="shared" si="2"/>
        <v>#VALUE!</v>
      </c>
      <c r="L31" s="5" t="e">
        <f t="shared" si="3"/>
        <v>#VALUE!</v>
      </c>
      <c r="M31" s="5" t="e">
        <f t="shared" si="4"/>
        <v>#VALUE!</v>
      </c>
      <c r="N31" s="5" t="e">
        <f t="shared" si="5"/>
        <v>#VALUE!</v>
      </c>
      <c r="O31" s="3" t="e">
        <f t="shared" si="6"/>
        <v>#VALUE!</v>
      </c>
      <c r="P31" s="3"/>
      <c r="V31" s="2" t="s">
        <v>234</v>
      </c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6179</v>
      </c>
      <c r="B32" s="3" t="s">
        <v>230</v>
      </c>
      <c r="C32" s="3" t="s">
        <v>109</v>
      </c>
      <c r="D32" s="3" t="s">
        <v>110</v>
      </c>
      <c r="E32" s="3" t="s">
        <v>19</v>
      </c>
      <c r="F32" s="3" t="s">
        <v>111</v>
      </c>
      <c r="G32" s="2">
        <v>3.3</v>
      </c>
      <c r="H32" s="2">
        <v>5.4</v>
      </c>
      <c r="I32" s="4">
        <f t="shared" si="0"/>
        <v>1.29921</v>
      </c>
      <c r="J32" s="5">
        <f t="shared" si="1"/>
        <v>17.716536000000001</v>
      </c>
      <c r="K32" s="5">
        <f t="shared" si="2"/>
        <v>7.4761417829865291</v>
      </c>
      <c r="L32" s="5">
        <f t="shared" si="3"/>
        <v>8.9713701395838346</v>
      </c>
      <c r="M32" s="5">
        <f t="shared" si="4"/>
        <v>6.50424335119828</v>
      </c>
      <c r="N32" s="5">
        <f t="shared" si="5"/>
        <v>3.25212167559914</v>
      </c>
      <c r="O32" s="3">
        <f t="shared" si="6"/>
        <v>11.935286549448843</v>
      </c>
      <c r="P32" s="3">
        <f t="shared" ref="P32:P172" si="8">0.45359237*O32</f>
        <v>5.4137549125936237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1262</v>
      </c>
      <c r="B33" s="3" t="s">
        <v>230</v>
      </c>
      <c r="C33" s="3" t="s">
        <v>109</v>
      </c>
      <c r="D33" s="3" t="s">
        <v>110</v>
      </c>
      <c r="E33" s="3" t="s">
        <v>30</v>
      </c>
      <c r="F33" s="3" t="s">
        <v>111</v>
      </c>
      <c r="G33" s="2">
        <v>14.01</v>
      </c>
      <c r="H33" s="2">
        <v>7.53</v>
      </c>
      <c r="I33" s="4">
        <f t="shared" si="0"/>
        <v>5.5157369999999997</v>
      </c>
      <c r="J33" s="5">
        <f t="shared" si="1"/>
        <v>24.704725200000002</v>
      </c>
      <c r="K33" s="5">
        <f t="shared" si="2"/>
        <v>187.90015409217037</v>
      </c>
      <c r="L33" s="5">
        <f t="shared" si="3"/>
        <v>225.48018491060444</v>
      </c>
      <c r="M33" s="5">
        <f t="shared" si="4"/>
        <v>163.47313406018822</v>
      </c>
      <c r="N33" s="5">
        <f t="shared" si="5"/>
        <v>81.736567030094108</v>
      </c>
      <c r="O33" s="3">
        <f t="shared" si="6"/>
        <v>299.97320100044539</v>
      </c>
      <c r="P33" s="3">
        <f t="shared" si="8"/>
        <v>136.0655551782784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1261</v>
      </c>
      <c r="B34" s="3" t="s">
        <v>230</v>
      </c>
      <c r="C34" s="3" t="s">
        <v>109</v>
      </c>
      <c r="D34" s="3" t="s">
        <v>110</v>
      </c>
      <c r="E34" s="3" t="s">
        <v>30</v>
      </c>
      <c r="F34" s="3" t="s">
        <v>111</v>
      </c>
      <c r="G34" s="2">
        <v>16.3</v>
      </c>
      <c r="H34" s="2">
        <v>8.6999999999999993</v>
      </c>
      <c r="I34" s="4">
        <f t="shared" si="0"/>
        <v>6.4173100000000005</v>
      </c>
      <c r="J34" s="5">
        <f t="shared" si="1"/>
        <v>28.543307999999996</v>
      </c>
      <c r="K34" s="5">
        <f t="shared" si="2"/>
        <v>293.86668298810855</v>
      </c>
      <c r="L34" s="5">
        <f t="shared" si="3"/>
        <v>352.64001958573027</v>
      </c>
      <c r="M34" s="5">
        <f t="shared" si="4"/>
        <v>255.66401419965445</v>
      </c>
      <c r="N34" s="5">
        <f t="shared" si="5"/>
        <v>127.83200709982722</v>
      </c>
      <c r="O34" s="3">
        <f t="shared" si="6"/>
        <v>469.14346605636592</v>
      </c>
      <c r="P34" s="3">
        <f t="shared" si="8"/>
        <v>212.79989663852157</v>
      </c>
      <c r="V34" s="2" t="s">
        <v>235</v>
      </c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6215</v>
      </c>
      <c r="B35" s="3" t="s">
        <v>230</v>
      </c>
      <c r="C35" s="3" t="s">
        <v>109</v>
      </c>
      <c r="D35" s="3" t="s">
        <v>110</v>
      </c>
      <c r="E35" s="3" t="s">
        <v>22</v>
      </c>
      <c r="F35" s="3" t="s">
        <v>111</v>
      </c>
      <c r="G35" s="2">
        <v>33.22</v>
      </c>
      <c r="H35" s="2">
        <v>21.5</v>
      </c>
      <c r="I35" s="4">
        <f t="shared" si="0"/>
        <v>13.078714</v>
      </c>
      <c r="J35" s="5">
        <f t="shared" si="1"/>
        <v>70.538060000000002</v>
      </c>
      <c r="K35" s="5">
        <f t="shared" si="2"/>
        <v>3016.4324601385438</v>
      </c>
      <c r="L35" s="5">
        <f t="shared" si="3"/>
        <v>3619.7189521662526</v>
      </c>
      <c r="M35" s="5">
        <f t="shared" si="4"/>
        <v>2624.2962403205329</v>
      </c>
      <c r="N35" s="5">
        <f t="shared" si="5"/>
        <v>1312.1481201602664</v>
      </c>
      <c r="O35" s="3">
        <f t="shared" si="6"/>
        <v>4815.5836009881777</v>
      </c>
      <c r="P35" s="3">
        <f t="shared" si="8"/>
        <v>2184.3119785053618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6214</v>
      </c>
      <c r="B36" s="3" t="s">
        <v>230</v>
      </c>
      <c r="C36" s="3" t="s">
        <v>109</v>
      </c>
      <c r="D36" s="3" t="s">
        <v>110</v>
      </c>
      <c r="E36" s="3" t="s">
        <v>22</v>
      </c>
      <c r="F36" s="3" t="s">
        <v>111</v>
      </c>
      <c r="G36" s="2">
        <v>12.1</v>
      </c>
      <c r="H36" s="2">
        <v>6</v>
      </c>
      <c r="I36" s="4">
        <f t="shared" si="0"/>
        <v>4.7637700000000001</v>
      </c>
      <c r="J36" s="5">
        <f t="shared" si="1"/>
        <v>19.685040000000001</v>
      </c>
      <c r="K36" s="5">
        <f t="shared" si="2"/>
        <v>111.68063651128026</v>
      </c>
      <c r="L36" s="5">
        <f t="shared" si="3"/>
        <v>134.0167638135363</v>
      </c>
      <c r="M36" s="5">
        <f t="shared" si="4"/>
        <v>97.162153764813809</v>
      </c>
      <c r="N36" s="5">
        <f t="shared" si="5"/>
        <v>48.581076882406904</v>
      </c>
      <c r="O36" s="3">
        <f t="shared" si="6"/>
        <v>178.29255215843332</v>
      </c>
      <c r="P36" s="3">
        <f t="shared" si="8"/>
        <v>80.872141286892386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6213</v>
      </c>
      <c r="B37" s="3" t="s">
        <v>230</v>
      </c>
      <c r="C37" s="3" t="s">
        <v>109</v>
      </c>
      <c r="D37" s="3" t="s">
        <v>110</v>
      </c>
      <c r="E37" s="3" t="s">
        <v>22</v>
      </c>
      <c r="F37" s="3" t="s">
        <v>111</v>
      </c>
      <c r="G37" s="2">
        <v>6.08</v>
      </c>
      <c r="H37" s="2">
        <v>6.3</v>
      </c>
      <c r="I37" s="4">
        <f t="shared" si="0"/>
        <v>2.3936959999999998</v>
      </c>
      <c r="J37" s="5">
        <f t="shared" si="1"/>
        <v>20.669291999999999</v>
      </c>
      <c r="K37" s="5">
        <f t="shared" si="2"/>
        <v>29.607626771444018</v>
      </c>
      <c r="L37" s="5">
        <f t="shared" si="3"/>
        <v>35.529152125732821</v>
      </c>
      <c r="M37" s="5">
        <f t="shared" si="4"/>
        <v>25.758635291156295</v>
      </c>
      <c r="N37" s="5">
        <f t="shared" si="5"/>
        <v>12.879317645578148</v>
      </c>
      <c r="O37" s="3">
        <f t="shared" si="6"/>
        <v>47.267095759271804</v>
      </c>
      <c r="P37" s="3">
        <f t="shared" si="8"/>
        <v>21.439993988465048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22137</v>
      </c>
      <c r="B38" s="3" t="s">
        <v>230</v>
      </c>
      <c r="C38" s="3" t="s">
        <v>112</v>
      </c>
      <c r="D38" s="3" t="s">
        <v>113</v>
      </c>
      <c r="E38" s="3" t="s">
        <v>30</v>
      </c>
      <c r="F38" s="3" t="s">
        <v>114</v>
      </c>
      <c r="G38" s="3"/>
      <c r="H38" s="3"/>
      <c r="I38" s="4">
        <f t="shared" si="0"/>
        <v>0</v>
      </c>
      <c r="J38" s="5">
        <f t="shared" si="1"/>
        <v>0</v>
      </c>
      <c r="K38" s="5">
        <f t="shared" si="2"/>
        <v>0</v>
      </c>
      <c r="L38" s="5">
        <f t="shared" si="3"/>
        <v>0</v>
      </c>
      <c r="M38" s="5">
        <f t="shared" si="4"/>
        <v>0</v>
      </c>
      <c r="N38" s="5">
        <f t="shared" si="5"/>
        <v>0</v>
      </c>
      <c r="O38" s="3">
        <f t="shared" si="6"/>
        <v>0</v>
      </c>
      <c r="P38" s="3">
        <f t="shared" si="8"/>
        <v>0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22134</v>
      </c>
      <c r="B39" s="3" t="s">
        <v>230</v>
      </c>
      <c r="C39" s="3" t="s">
        <v>112</v>
      </c>
      <c r="D39" s="3" t="s">
        <v>113</v>
      </c>
      <c r="E39" s="3" t="s">
        <v>30</v>
      </c>
      <c r="F39" s="3" t="s">
        <v>114</v>
      </c>
      <c r="G39" s="3"/>
      <c r="H39" s="3"/>
      <c r="I39" s="4">
        <f t="shared" si="0"/>
        <v>0</v>
      </c>
      <c r="J39" s="5">
        <f t="shared" si="1"/>
        <v>0</v>
      </c>
      <c r="K39" s="5">
        <f t="shared" si="2"/>
        <v>0</v>
      </c>
      <c r="L39" s="5">
        <f t="shared" si="3"/>
        <v>0</v>
      </c>
      <c r="M39" s="5">
        <f t="shared" si="4"/>
        <v>0</v>
      </c>
      <c r="N39" s="5">
        <f t="shared" si="5"/>
        <v>0</v>
      </c>
      <c r="O39" s="3">
        <f t="shared" si="6"/>
        <v>0</v>
      </c>
      <c r="P39" s="3">
        <f t="shared" si="8"/>
        <v>0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22133</v>
      </c>
      <c r="B40" s="3" t="s">
        <v>230</v>
      </c>
      <c r="C40" s="3" t="s">
        <v>112</v>
      </c>
      <c r="D40" s="3" t="s">
        <v>113</v>
      </c>
      <c r="E40" s="3" t="s">
        <v>19</v>
      </c>
      <c r="F40" s="3" t="s">
        <v>114</v>
      </c>
      <c r="G40" s="3"/>
      <c r="H40" s="3"/>
      <c r="I40" s="4">
        <f t="shared" si="0"/>
        <v>0</v>
      </c>
      <c r="J40" s="5">
        <f t="shared" si="1"/>
        <v>0</v>
      </c>
      <c r="K40" s="5">
        <f t="shared" si="2"/>
        <v>0</v>
      </c>
      <c r="L40" s="5">
        <f t="shared" si="3"/>
        <v>0</v>
      </c>
      <c r="M40" s="5">
        <f t="shared" si="4"/>
        <v>0</v>
      </c>
      <c r="N40" s="5">
        <f t="shared" si="5"/>
        <v>0</v>
      </c>
      <c r="O40" s="3">
        <f t="shared" si="6"/>
        <v>0</v>
      </c>
      <c r="P40" s="3">
        <f t="shared" si="8"/>
        <v>0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22132</v>
      </c>
      <c r="B41" s="3" t="s">
        <v>230</v>
      </c>
      <c r="C41" s="3" t="s">
        <v>112</v>
      </c>
      <c r="D41" s="3" t="s">
        <v>113</v>
      </c>
      <c r="E41" s="3" t="s">
        <v>30</v>
      </c>
      <c r="F41" s="3" t="s">
        <v>114</v>
      </c>
      <c r="G41" s="2">
        <v>15.12</v>
      </c>
      <c r="H41" s="2">
        <v>4.07</v>
      </c>
      <c r="I41" s="4">
        <f t="shared" si="0"/>
        <v>5.952744</v>
      </c>
      <c r="J41" s="5">
        <f t="shared" si="1"/>
        <v>13.353018800000001</v>
      </c>
      <c r="K41" s="5">
        <f t="shared" si="2"/>
        <v>118.29159318593086</v>
      </c>
      <c r="L41" s="5">
        <f t="shared" si="3"/>
        <v>141.94991182311702</v>
      </c>
      <c r="M41" s="5">
        <f t="shared" si="4"/>
        <v>102.91368607175984</v>
      </c>
      <c r="N41" s="5">
        <f t="shared" si="5"/>
        <v>51.45684303587992</v>
      </c>
      <c r="O41" s="3">
        <f t="shared" si="6"/>
        <v>188.84661394167929</v>
      </c>
      <c r="P41" s="3">
        <f t="shared" si="8"/>
        <v>85.659383184281353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22131</v>
      </c>
      <c r="B42" s="3" t="s">
        <v>230</v>
      </c>
      <c r="C42" s="3" t="s">
        <v>112</v>
      </c>
      <c r="D42" s="3" t="s">
        <v>113</v>
      </c>
      <c r="E42" s="3" t="s">
        <v>30</v>
      </c>
      <c r="F42" s="3" t="s">
        <v>114</v>
      </c>
      <c r="G42" s="2">
        <v>17.190000000000001</v>
      </c>
      <c r="H42" s="2">
        <v>2.46</v>
      </c>
      <c r="I42" s="4">
        <f t="shared" si="0"/>
        <v>6.767703</v>
      </c>
      <c r="J42" s="5">
        <f t="shared" si="1"/>
        <v>8.0708663999999999</v>
      </c>
      <c r="K42" s="5">
        <f t="shared" si="2"/>
        <v>92.415060031325581</v>
      </c>
      <c r="L42" s="5">
        <f t="shared" si="3"/>
        <v>110.89807203759069</v>
      </c>
      <c r="M42" s="5">
        <f t="shared" si="4"/>
        <v>80.401102227253247</v>
      </c>
      <c r="N42" s="5">
        <f t="shared" si="5"/>
        <v>40.200551113626624</v>
      </c>
      <c r="O42" s="3">
        <f t="shared" si="6"/>
        <v>147.53602258700971</v>
      </c>
      <c r="P42" s="3">
        <f t="shared" si="8"/>
        <v>66.921214145615266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22126</v>
      </c>
      <c r="B43" s="3" t="s">
        <v>230</v>
      </c>
      <c r="C43" s="3" t="s">
        <v>112</v>
      </c>
      <c r="D43" s="3" t="s">
        <v>113</v>
      </c>
      <c r="E43" s="3" t="s">
        <v>30</v>
      </c>
      <c r="F43" s="3" t="s">
        <v>114</v>
      </c>
      <c r="G43" s="2">
        <v>20.05</v>
      </c>
      <c r="H43" s="2">
        <v>7.39</v>
      </c>
      <c r="I43" s="4">
        <f t="shared" si="0"/>
        <v>7.8936850000000005</v>
      </c>
      <c r="J43" s="5">
        <f t="shared" si="1"/>
        <v>24.2454076</v>
      </c>
      <c r="K43" s="5">
        <f t="shared" si="2"/>
        <v>377.68443029248999</v>
      </c>
      <c r="L43" s="5">
        <f t="shared" si="3"/>
        <v>453.22131635098799</v>
      </c>
      <c r="M43" s="5">
        <f t="shared" si="4"/>
        <v>328.58545435446626</v>
      </c>
      <c r="N43" s="5">
        <f t="shared" si="5"/>
        <v>164.29272717723313</v>
      </c>
      <c r="O43" s="3">
        <f t="shared" si="6"/>
        <v>602.95430874044564</v>
      </c>
      <c r="P43" s="3">
        <f t="shared" si="8"/>
        <v>273.49547390329047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20798</v>
      </c>
      <c r="B44" s="3" t="s">
        <v>230</v>
      </c>
      <c r="C44" s="3" t="s">
        <v>81</v>
      </c>
      <c r="D44" s="3" t="s">
        <v>82</v>
      </c>
      <c r="E44" s="3" t="s">
        <v>19</v>
      </c>
      <c r="F44" s="3" t="s">
        <v>83</v>
      </c>
      <c r="G44" s="2">
        <v>6.05</v>
      </c>
      <c r="H44" s="2">
        <v>5</v>
      </c>
      <c r="I44" s="4">
        <f t="shared" si="0"/>
        <v>2.381885</v>
      </c>
      <c r="J44" s="5">
        <f t="shared" si="1"/>
        <v>16.404199999999999</v>
      </c>
      <c r="K44" s="5">
        <f t="shared" si="2"/>
        <v>23.266799273183384</v>
      </c>
      <c r="L44" s="5">
        <f t="shared" si="3"/>
        <v>27.92015912782006</v>
      </c>
      <c r="M44" s="5">
        <f t="shared" si="4"/>
        <v>20.242115367669545</v>
      </c>
      <c r="N44" s="5">
        <f t="shared" si="5"/>
        <v>10.121057683834772</v>
      </c>
      <c r="O44" s="3">
        <f t="shared" si="6"/>
        <v>37.144281699673613</v>
      </c>
      <c r="P44" s="3">
        <f t="shared" si="8"/>
        <v>16.848362768102582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20799</v>
      </c>
      <c r="B45" s="3" t="s">
        <v>230</v>
      </c>
      <c r="C45" s="3" t="s">
        <v>81</v>
      </c>
      <c r="D45" s="3" t="s">
        <v>82</v>
      </c>
      <c r="E45" s="3" t="s">
        <v>19</v>
      </c>
      <c r="F45" s="3" t="s">
        <v>83</v>
      </c>
      <c r="G45" s="2">
        <v>5.87</v>
      </c>
      <c r="H45" s="2">
        <v>4.08</v>
      </c>
      <c r="I45" s="4">
        <f t="shared" si="0"/>
        <v>2.3110189999999999</v>
      </c>
      <c r="J45" s="5">
        <f t="shared" si="1"/>
        <v>13.3858272</v>
      </c>
      <c r="K45" s="5">
        <f t="shared" si="2"/>
        <v>17.87278598770413</v>
      </c>
      <c r="L45" s="5">
        <f t="shared" si="3"/>
        <v>21.447343185244957</v>
      </c>
      <c r="M45" s="5">
        <f t="shared" si="4"/>
        <v>15.549323809302594</v>
      </c>
      <c r="N45" s="5">
        <f t="shared" si="5"/>
        <v>7.774661904651297</v>
      </c>
      <c r="O45" s="3">
        <f t="shared" si="6"/>
        <v>28.53300919007026</v>
      </c>
      <c r="P45" s="3">
        <f t="shared" si="8"/>
        <v>12.94235526175575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20895</v>
      </c>
      <c r="B46" s="3" t="s">
        <v>230</v>
      </c>
      <c r="C46" s="3" t="s">
        <v>81</v>
      </c>
      <c r="D46" s="3" t="s">
        <v>82</v>
      </c>
      <c r="E46" s="3" t="s">
        <v>19</v>
      </c>
      <c r="F46" s="3" t="s">
        <v>83</v>
      </c>
      <c r="G46" s="3"/>
      <c r="H46" s="3"/>
      <c r="I46" s="4">
        <f t="shared" si="0"/>
        <v>0</v>
      </c>
      <c r="J46" s="5">
        <f t="shared" si="1"/>
        <v>0</v>
      </c>
      <c r="K46" s="5">
        <f t="shared" si="2"/>
        <v>0</v>
      </c>
      <c r="L46" s="5">
        <f t="shared" si="3"/>
        <v>0</v>
      </c>
      <c r="M46" s="5">
        <f t="shared" si="4"/>
        <v>0</v>
      </c>
      <c r="N46" s="5">
        <f t="shared" si="5"/>
        <v>0</v>
      </c>
      <c r="O46" s="3">
        <f t="shared" si="6"/>
        <v>0</v>
      </c>
      <c r="P46" s="3">
        <f t="shared" si="8"/>
        <v>0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20800</v>
      </c>
      <c r="B47" s="3" t="s">
        <v>230</v>
      </c>
      <c r="C47" s="3" t="s">
        <v>81</v>
      </c>
      <c r="D47" s="3" t="s">
        <v>82</v>
      </c>
      <c r="E47" s="3" t="s">
        <v>19</v>
      </c>
      <c r="F47" s="3" t="s">
        <v>83</v>
      </c>
      <c r="G47" s="3"/>
      <c r="H47" s="3"/>
      <c r="I47" s="4">
        <f t="shared" si="0"/>
        <v>0</v>
      </c>
      <c r="J47" s="5">
        <f t="shared" si="1"/>
        <v>0</v>
      </c>
      <c r="K47" s="5">
        <f t="shared" si="2"/>
        <v>0</v>
      </c>
      <c r="L47" s="5">
        <f t="shared" si="3"/>
        <v>0</v>
      </c>
      <c r="M47" s="5">
        <f t="shared" si="4"/>
        <v>0</v>
      </c>
      <c r="N47" s="5">
        <f t="shared" si="5"/>
        <v>0</v>
      </c>
      <c r="O47" s="3">
        <f t="shared" si="6"/>
        <v>0</v>
      </c>
      <c r="P47" s="3">
        <f t="shared" si="8"/>
        <v>0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20801</v>
      </c>
      <c r="B48" s="3" t="s">
        <v>230</v>
      </c>
      <c r="C48" s="3" t="s">
        <v>81</v>
      </c>
      <c r="D48" s="3" t="s">
        <v>82</v>
      </c>
      <c r="E48" s="3" t="s">
        <v>19</v>
      </c>
      <c r="F48" s="3" t="s">
        <v>83</v>
      </c>
      <c r="G48" s="3"/>
      <c r="H48" s="3"/>
      <c r="I48" s="4">
        <f t="shared" si="0"/>
        <v>0</v>
      </c>
      <c r="J48" s="5">
        <f t="shared" si="1"/>
        <v>0</v>
      </c>
      <c r="K48" s="5">
        <f t="shared" si="2"/>
        <v>0</v>
      </c>
      <c r="L48" s="5">
        <f t="shared" si="3"/>
        <v>0</v>
      </c>
      <c r="M48" s="5">
        <f t="shared" si="4"/>
        <v>0</v>
      </c>
      <c r="N48" s="5">
        <f t="shared" si="5"/>
        <v>0</v>
      </c>
      <c r="O48" s="3">
        <f t="shared" si="6"/>
        <v>0</v>
      </c>
      <c r="P48" s="3">
        <f t="shared" si="8"/>
        <v>0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20893</v>
      </c>
      <c r="B49" s="3" t="s">
        <v>230</v>
      </c>
      <c r="C49" s="3" t="s">
        <v>81</v>
      </c>
      <c r="D49" s="3" t="s">
        <v>82</v>
      </c>
      <c r="E49" s="3" t="s">
        <v>19</v>
      </c>
      <c r="F49" s="3" t="s">
        <v>83</v>
      </c>
      <c r="G49" s="3"/>
      <c r="H49" s="3"/>
      <c r="I49" s="4">
        <f t="shared" si="0"/>
        <v>0</v>
      </c>
      <c r="J49" s="5">
        <f t="shared" si="1"/>
        <v>0</v>
      </c>
      <c r="K49" s="5">
        <f t="shared" si="2"/>
        <v>0</v>
      </c>
      <c r="L49" s="5">
        <f t="shared" si="3"/>
        <v>0</v>
      </c>
      <c r="M49" s="5">
        <f t="shared" si="4"/>
        <v>0</v>
      </c>
      <c r="N49" s="5">
        <f t="shared" si="5"/>
        <v>0</v>
      </c>
      <c r="O49" s="3">
        <f t="shared" si="6"/>
        <v>0</v>
      </c>
      <c r="P49" s="3">
        <f t="shared" si="8"/>
        <v>0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20894</v>
      </c>
      <c r="B50" s="3" t="s">
        <v>230</v>
      </c>
      <c r="C50" s="3" t="s">
        <v>81</v>
      </c>
      <c r="D50" s="3" t="s">
        <v>82</v>
      </c>
      <c r="E50" s="3" t="s">
        <v>19</v>
      </c>
      <c r="F50" s="3" t="s">
        <v>83</v>
      </c>
      <c r="G50" s="3"/>
      <c r="H50" s="3"/>
      <c r="I50" s="4">
        <f t="shared" si="0"/>
        <v>0</v>
      </c>
      <c r="J50" s="5">
        <f t="shared" si="1"/>
        <v>0</v>
      </c>
      <c r="K50" s="5">
        <f t="shared" si="2"/>
        <v>0</v>
      </c>
      <c r="L50" s="5">
        <f t="shared" si="3"/>
        <v>0</v>
      </c>
      <c r="M50" s="5">
        <f t="shared" si="4"/>
        <v>0</v>
      </c>
      <c r="N50" s="5">
        <f t="shared" si="5"/>
        <v>0</v>
      </c>
      <c r="O50" s="3">
        <f t="shared" si="6"/>
        <v>0</v>
      </c>
      <c r="P50" s="3">
        <f t="shared" si="8"/>
        <v>0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20793</v>
      </c>
      <c r="B51" s="3" t="s">
        <v>230</v>
      </c>
      <c r="C51" s="3" t="s">
        <v>81</v>
      </c>
      <c r="D51" s="3" t="s">
        <v>82</v>
      </c>
      <c r="E51" s="3" t="s">
        <v>19</v>
      </c>
      <c r="F51" s="3" t="s">
        <v>83</v>
      </c>
      <c r="G51" s="3"/>
      <c r="H51" s="3"/>
      <c r="I51" s="4">
        <f t="shared" si="0"/>
        <v>0</v>
      </c>
      <c r="J51" s="5">
        <f t="shared" si="1"/>
        <v>0</v>
      </c>
      <c r="K51" s="5">
        <f t="shared" si="2"/>
        <v>0</v>
      </c>
      <c r="L51" s="5">
        <f t="shared" si="3"/>
        <v>0</v>
      </c>
      <c r="M51" s="5">
        <f t="shared" si="4"/>
        <v>0</v>
      </c>
      <c r="N51" s="5">
        <f t="shared" si="5"/>
        <v>0</v>
      </c>
      <c r="O51" s="3">
        <f t="shared" si="6"/>
        <v>0</v>
      </c>
      <c r="P51" s="3">
        <f t="shared" si="8"/>
        <v>0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20794</v>
      </c>
      <c r="B52" s="3" t="s">
        <v>230</v>
      </c>
      <c r="C52" s="3" t="s">
        <v>81</v>
      </c>
      <c r="D52" s="3" t="s">
        <v>82</v>
      </c>
      <c r="E52" s="3" t="s">
        <v>19</v>
      </c>
      <c r="F52" s="3" t="s">
        <v>83</v>
      </c>
      <c r="G52" s="2">
        <v>6.37</v>
      </c>
      <c r="H52" s="2">
        <v>4.84</v>
      </c>
      <c r="I52" s="4">
        <f t="shared" si="0"/>
        <v>2.5078689999999999</v>
      </c>
      <c r="J52" s="5">
        <f t="shared" si="1"/>
        <v>15.8792656</v>
      </c>
      <c r="K52" s="5">
        <f t="shared" si="2"/>
        <v>24.967790741898444</v>
      </c>
      <c r="L52" s="5">
        <f t="shared" si="3"/>
        <v>29.961348890278131</v>
      </c>
      <c r="M52" s="5">
        <f t="shared" si="4"/>
        <v>21.721977945451645</v>
      </c>
      <c r="N52" s="5">
        <f t="shared" si="5"/>
        <v>10.860988972725822</v>
      </c>
      <c r="O52" s="3">
        <f t="shared" si="6"/>
        <v>39.85982952990377</v>
      </c>
      <c r="P52" s="3">
        <f t="shared" si="8"/>
        <v>18.080114544265037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20795</v>
      </c>
      <c r="B53" s="3" t="s">
        <v>230</v>
      </c>
      <c r="C53" s="3" t="s">
        <v>81</v>
      </c>
      <c r="D53" s="3" t="s">
        <v>82</v>
      </c>
      <c r="E53" s="3" t="s">
        <v>19</v>
      </c>
      <c r="F53" s="3" t="s">
        <v>83</v>
      </c>
      <c r="G53" s="2">
        <v>6.02</v>
      </c>
      <c r="H53" s="2">
        <v>2.82</v>
      </c>
      <c r="I53" s="4">
        <f t="shared" si="0"/>
        <v>2.3700739999999998</v>
      </c>
      <c r="J53" s="5">
        <f t="shared" si="1"/>
        <v>9.2519688000000002</v>
      </c>
      <c r="K53" s="5">
        <f t="shared" si="2"/>
        <v>12.992657205990016</v>
      </c>
      <c r="L53" s="5">
        <f t="shared" si="3"/>
        <v>15.591188647188018</v>
      </c>
      <c r="M53" s="5">
        <f t="shared" si="4"/>
        <v>11.303611769211312</v>
      </c>
      <c r="N53" s="5">
        <f t="shared" si="5"/>
        <v>5.6518058846056558</v>
      </c>
      <c r="O53" s="3">
        <f t="shared" si="6"/>
        <v>20.742127596502755</v>
      </c>
      <c r="P53" s="3">
        <f t="shared" si="8"/>
        <v>9.4084708153400882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20796</v>
      </c>
      <c r="B54" s="3" t="s">
        <v>230</v>
      </c>
      <c r="C54" s="3" t="s">
        <v>81</v>
      </c>
      <c r="D54" s="3" t="s">
        <v>82</v>
      </c>
      <c r="E54" s="3" t="s">
        <v>19</v>
      </c>
      <c r="F54" s="3" t="s">
        <v>83</v>
      </c>
      <c r="G54" s="3"/>
      <c r="H54" s="3"/>
      <c r="I54" s="4">
        <f t="shared" si="0"/>
        <v>0</v>
      </c>
      <c r="J54" s="5">
        <f t="shared" si="1"/>
        <v>0</v>
      </c>
      <c r="K54" s="5">
        <f t="shared" si="2"/>
        <v>0</v>
      </c>
      <c r="L54" s="5">
        <f t="shared" si="3"/>
        <v>0</v>
      </c>
      <c r="M54" s="5">
        <f t="shared" si="4"/>
        <v>0</v>
      </c>
      <c r="N54" s="5">
        <f t="shared" si="5"/>
        <v>0</v>
      </c>
      <c r="O54" s="3">
        <f t="shared" si="6"/>
        <v>0</v>
      </c>
      <c r="P54" s="3">
        <f t="shared" si="8"/>
        <v>0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20797</v>
      </c>
      <c r="B55" s="3" t="s">
        <v>230</v>
      </c>
      <c r="C55" s="3" t="s">
        <v>81</v>
      </c>
      <c r="D55" s="3" t="s">
        <v>82</v>
      </c>
      <c r="E55" s="3" t="s">
        <v>19</v>
      </c>
      <c r="F55" s="3" t="s">
        <v>83</v>
      </c>
      <c r="G55" s="3"/>
      <c r="H55" s="3"/>
      <c r="I55" s="4">
        <f t="shared" si="0"/>
        <v>0</v>
      </c>
      <c r="J55" s="5">
        <f t="shared" si="1"/>
        <v>0</v>
      </c>
      <c r="K55" s="5">
        <f t="shared" si="2"/>
        <v>0</v>
      </c>
      <c r="L55" s="5">
        <f t="shared" si="3"/>
        <v>0</v>
      </c>
      <c r="M55" s="5">
        <f t="shared" si="4"/>
        <v>0</v>
      </c>
      <c r="N55" s="5">
        <f t="shared" si="5"/>
        <v>0</v>
      </c>
      <c r="O55" s="3">
        <f t="shared" si="6"/>
        <v>0</v>
      </c>
      <c r="P55" s="3">
        <f t="shared" si="8"/>
        <v>0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22143</v>
      </c>
      <c r="B56" s="3" t="s">
        <v>230</v>
      </c>
      <c r="C56" s="3" t="s">
        <v>130</v>
      </c>
      <c r="D56" s="3" t="s">
        <v>131</v>
      </c>
      <c r="E56" s="3" t="s">
        <v>22</v>
      </c>
      <c r="F56" s="3" t="s">
        <v>132</v>
      </c>
      <c r="G56" s="2">
        <v>14.64</v>
      </c>
      <c r="H56" s="2">
        <v>4.53</v>
      </c>
      <c r="I56" s="4">
        <f t="shared" si="0"/>
        <v>5.7637679999999998</v>
      </c>
      <c r="J56" s="5">
        <f t="shared" si="1"/>
        <v>14.8622052</v>
      </c>
      <c r="K56" s="5">
        <f t="shared" si="2"/>
        <v>123.43440983650098</v>
      </c>
      <c r="L56" s="5">
        <f t="shared" si="3"/>
        <v>148.12129180380117</v>
      </c>
      <c r="M56" s="5">
        <f t="shared" si="4"/>
        <v>107.38793655775585</v>
      </c>
      <c r="N56" s="5">
        <f t="shared" si="5"/>
        <v>53.693968278877925</v>
      </c>
      <c r="O56" s="3">
        <f t="shared" si="6"/>
        <v>197.05686358348197</v>
      </c>
      <c r="P56" s="3">
        <f t="shared" si="8"/>
        <v>89.383489777598285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21505</v>
      </c>
      <c r="B57" s="3" t="s">
        <v>230</v>
      </c>
      <c r="C57" s="3" t="s">
        <v>133</v>
      </c>
      <c r="D57" s="3" t="s">
        <v>134</v>
      </c>
      <c r="E57" s="3" t="s">
        <v>22</v>
      </c>
      <c r="F57" s="3" t="s">
        <v>135</v>
      </c>
      <c r="G57" s="2">
        <v>20.239999999999998</v>
      </c>
      <c r="H57" s="2">
        <v>3.09</v>
      </c>
      <c r="I57" s="4">
        <f t="shared" si="0"/>
        <v>7.9684879999999989</v>
      </c>
      <c r="J57" s="5">
        <f t="shared" si="1"/>
        <v>10.137795599999999</v>
      </c>
      <c r="K57" s="5">
        <f t="shared" si="2"/>
        <v>160.92939746354048</v>
      </c>
      <c r="L57" s="5">
        <f t="shared" si="3"/>
        <v>193.11527695624858</v>
      </c>
      <c r="M57" s="5">
        <f t="shared" si="4"/>
        <v>140.00857579328022</v>
      </c>
      <c r="N57" s="5">
        <f t="shared" si="5"/>
        <v>70.004287896640108</v>
      </c>
      <c r="O57" s="3">
        <f t="shared" si="6"/>
        <v>256.9157365806692</v>
      </c>
      <c r="P57" s="3">
        <f t="shared" si="8"/>
        <v>116.53501784592144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21506</v>
      </c>
      <c r="B58" s="3" t="s">
        <v>230</v>
      </c>
      <c r="C58" s="3" t="s">
        <v>133</v>
      </c>
      <c r="D58" s="3" t="s">
        <v>134</v>
      </c>
      <c r="E58" s="3" t="s">
        <v>30</v>
      </c>
      <c r="F58" s="3" t="s">
        <v>135</v>
      </c>
      <c r="G58" s="3"/>
      <c r="H58" s="3"/>
      <c r="I58" s="4">
        <f t="shared" si="0"/>
        <v>0</v>
      </c>
      <c r="J58" s="5">
        <f t="shared" si="1"/>
        <v>0</v>
      </c>
      <c r="K58" s="5">
        <f t="shared" si="2"/>
        <v>0</v>
      </c>
      <c r="L58" s="5">
        <f t="shared" si="3"/>
        <v>0</v>
      </c>
      <c r="M58" s="5">
        <f t="shared" si="4"/>
        <v>0</v>
      </c>
      <c r="N58" s="5">
        <f t="shared" si="5"/>
        <v>0</v>
      </c>
      <c r="O58" s="3">
        <f t="shared" si="6"/>
        <v>0</v>
      </c>
      <c r="P58" s="3">
        <f t="shared" si="8"/>
        <v>0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21507</v>
      </c>
      <c r="B59" s="3" t="s">
        <v>230</v>
      </c>
      <c r="C59" s="3" t="s">
        <v>133</v>
      </c>
      <c r="D59" s="3" t="s">
        <v>134</v>
      </c>
      <c r="E59" s="3" t="s">
        <v>30</v>
      </c>
      <c r="F59" s="3" t="s">
        <v>135</v>
      </c>
      <c r="G59" s="3"/>
      <c r="H59" s="3"/>
      <c r="I59" s="4">
        <f t="shared" si="0"/>
        <v>0</v>
      </c>
      <c r="J59" s="5">
        <f t="shared" si="1"/>
        <v>0</v>
      </c>
      <c r="K59" s="5">
        <f t="shared" si="2"/>
        <v>0</v>
      </c>
      <c r="L59" s="5">
        <f t="shared" si="3"/>
        <v>0</v>
      </c>
      <c r="M59" s="5">
        <f t="shared" si="4"/>
        <v>0</v>
      </c>
      <c r="N59" s="5">
        <f t="shared" si="5"/>
        <v>0</v>
      </c>
      <c r="O59" s="3">
        <f t="shared" si="6"/>
        <v>0</v>
      </c>
      <c r="P59" s="3">
        <f t="shared" si="8"/>
        <v>0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22113</v>
      </c>
      <c r="B60" s="3" t="s">
        <v>230</v>
      </c>
      <c r="C60" s="3" t="s">
        <v>136</v>
      </c>
      <c r="D60" s="3" t="s">
        <v>137</v>
      </c>
      <c r="E60" s="3" t="s">
        <v>30</v>
      </c>
      <c r="F60" s="3" t="s">
        <v>138</v>
      </c>
      <c r="G60" s="2">
        <v>14.96</v>
      </c>
      <c r="H60" s="2">
        <v>3.2</v>
      </c>
      <c r="I60" s="4">
        <f t="shared" si="0"/>
        <v>5.8897520000000005</v>
      </c>
      <c r="J60" s="5">
        <f t="shared" si="1"/>
        <v>10.498688000000001</v>
      </c>
      <c r="K60" s="5">
        <f t="shared" si="2"/>
        <v>91.04771583086017</v>
      </c>
      <c r="L60" s="5">
        <f t="shared" si="3"/>
        <v>109.2572589970322</v>
      </c>
      <c r="M60" s="5">
        <f t="shared" si="4"/>
        <v>79.211512772848337</v>
      </c>
      <c r="N60" s="5">
        <f t="shared" si="5"/>
        <v>39.605756386424169</v>
      </c>
      <c r="O60" s="3">
        <f t="shared" si="6"/>
        <v>145.3531259381767</v>
      </c>
      <c r="P60" s="3">
        <f t="shared" si="8"/>
        <v>65.931068881206045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1292</v>
      </c>
      <c r="B61" s="3" t="s">
        <v>230</v>
      </c>
      <c r="C61" s="3" t="s">
        <v>136</v>
      </c>
      <c r="D61" s="3" t="s">
        <v>137</v>
      </c>
      <c r="E61" s="3" t="s">
        <v>22</v>
      </c>
      <c r="F61" s="3" t="s">
        <v>138</v>
      </c>
      <c r="G61" s="3"/>
      <c r="H61" s="3"/>
      <c r="I61" s="4">
        <f t="shared" si="0"/>
        <v>0</v>
      </c>
      <c r="J61" s="5">
        <f t="shared" si="1"/>
        <v>0</v>
      </c>
      <c r="K61" s="5">
        <f t="shared" si="2"/>
        <v>0</v>
      </c>
      <c r="L61" s="5">
        <f t="shared" si="3"/>
        <v>0</v>
      </c>
      <c r="M61" s="5">
        <f t="shared" si="4"/>
        <v>0</v>
      </c>
      <c r="N61" s="5">
        <f t="shared" si="5"/>
        <v>0</v>
      </c>
      <c r="O61" s="3">
        <f t="shared" si="6"/>
        <v>0</v>
      </c>
      <c r="P61" s="3">
        <f t="shared" si="8"/>
        <v>0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1293</v>
      </c>
      <c r="B62" s="3" t="s">
        <v>230</v>
      </c>
      <c r="C62" s="3" t="s">
        <v>136</v>
      </c>
      <c r="D62" s="3" t="s">
        <v>137</v>
      </c>
      <c r="E62" s="3" t="s">
        <v>22</v>
      </c>
      <c r="F62" s="3" t="s">
        <v>138</v>
      </c>
      <c r="G62" s="3"/>
      <c r="H62" s="3"/>
      <c r="I62" s="4">
        <f t="shared" si="0"/>
        <v>0</v>
      </c>
      <c r="J62" s="5">
        <f t="shared" si="1"/>
        <v>0</v>
      </c>
      <c r="K62" s="5">
        <f t="shared" si="2"/>
        <v>0</v>
      </c>
      <c r="L62" s="5">
        <f t="shared" si="3"/>
        <v>0</v>
      </c>
      <c r="M62" s="5">
        <f t="shared" si="4"/>
        <v>0</v>
      </c>
      <c r="N62" s="5">
        <f t="shared" si="5"/>
        <v>0</v>
      </c>
      <c r="O62" s="3">
        <f t="shared" si="6"/>
        <v>0</v>
      </c>
      <c r="P62" s="3">
        <f t="shared" si="8"/>
        <v>0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4187</v>
      </c>
      <c r="B63" s="3" t="s">
        <v>230</v>
      </c>
      <c r="C63" s="3" t="s">
        <v>136</v>
      </c>
      <c r="D63" s="3" t="s">
        <v>137</v>
      </c>
      <c r="E63" s="3" t="s">
        <v>22</v>
      </c>
      <c r="F63" s="3" t="s">
        <v>138</v>
      </c>
      <c r="G63" s="3"/>
      <c r="H63" s="3"/>
      <c r="I63" s="4">
        <f t="shared" si="0"/>
        <v>0</v>
      </c>
      <c r="J63" s="5">
        <f t="shared" si="1"/>
        <v>0</v>
      </c>
      <c r="K63" s="5">
        <f t="shared" si="2"/>
        <v>0</v>
      </c>
      <c r="L63" s="5">
        <f t="shared" si="3"/>
        <v>0</v>
      </c>
      <c r="M63" s="5">
        <f t="shared" si="4"/>
        <v>0</v>
      </c>
      <c r="N63" s="5">
        <f t="shared" si="5"/>
        <v>0</v>
      </c>
      <c r="O63" s="3">
        <f t="shared" si="6"/>
        <v>0</v>
      </c>
      <c r="P63" s="3">
        <f t="shared" si="8"/>
        <v>0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4186</v>
      </c>
      <c r="B64" s="3" t="s">
        <v>230</v>
      </c>
      <c r="C64" s="3" t="s">
        <v>136</v>
      </c>
      <c r="D64" s="3" t="s">
        <v>137</v>
      </c>
      <c r="E64" s="3" t="s">
        <v>22</v>
      </c>
      <c r="F64" s="3" t="s">
        <v>138</v>
      </c>
      <c r="G64" s="3"/>
      <c r="H64" s="3"/>
      <c r="I64" s="4">
        <f t="shared" si="0"/>
        <v>0</v>
      </c>
      <c r="J64" s="5">
        <f t="shared" si="1"/>
        <v>0</v>
      </c>
      <c r="K64" s="5">
        <f t="shared" si="2"/>
        <v>0</v>
      </c>
      <c r="L64" s="5">
        <f t="shared" si="3"/>
        <v>0</v>
      </c>
      <c r="M64" s="5">
        <f t="shared" si="4"/>
        <v>0</v>
      </c>
      <c r="N64" s="5">
        <f t="shared" si="5"/>
        <v>0</v>
      </c>
      <c r="O64" s="3">
        <f t="shared" si="6"/>
        <v>0</v>
      </c>
      <c r="P64" s="3">
        <f t="shared" si="8"/>
        <v>0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4185</v>
      </c>
      <c r="B65" s="3" t="s">
        <v>230</v>
      </c>
      <c r="C65" s="3" t="s">
        <v>136</v>
      </c>
      <c r="D65" s="3" t="s">
        <v>137</v>
      </c>
      <c r="E65" s="3" t="s">
        <v>19</v>
      </c>
      <c r="F65" s="3" t="s">
        <v>138</v>
      </c>
      <c r="G65" s="3"/>
      <c r="H65" s="3"/>
      <c r="I65" s="4">
        <f t="shared" si="0"/>
        <v>0</v>
      </c>
      <c r="J65" s="5">
        <f t="shared" si="1"/>
        <v>0</v>
      </c>
      <c r="K65" s="5">
        <f t="shared" si="2"/>
        <v>0</v>
      </c>
      <c r="L65" s="5">
        <f t="shared" si="3"/>
        <v>0</v>
      </c>
      <c r="M65" s="5">
        <f t="shared" si="4"/>
        <v>0</v>
      </c>
      <c r="N65" s="5">
        <f t="shared" si="5"/>
        <v>0</v>
      </c>
      <c r="O65" s="3">
        <f t="shared" si="6"/>
        <v>0</v>
      </c>
      <c r="P65" s="3">
        <f t="shared" si="8"/>
        <v>0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4184</v>
      </c>
      <c r="B66" s="3" t="s">
        <v>230</v>
      </c>
      <c r="C66" s="3" t="s">
        <v>136</v>
      </c>
      <c r="D66" s="3" t="s">
        <v>137</v>
      </c>
      <c r="E66" s="3" t="s">
        <v>30</v>
      </c>
      <c r="F66" s="3" t="s">
        <v>138</v>
      </c>
      <c r="G66" s="3"/>
      <c r="H66" s="3"/>
      <c r="I66" s="4">
        <f t="shared" si="0"/>
        <v>0</v>
      </c>
      <c r="J66" s="5">
        <f t="shared" si="1"/>
        <v>0</v>
      </c>
      <c r="K66" s="5">
        <f t="shared" si="2"/>
        <v>0</v>
      </c>
      <c r="L66" s="5">
        <f t="shared" si="3"/>
        <v>0</v>
      </c>
      <c r="M66" s="5">
        <f t="shared" si="4"/>
        <v>0</v>
      </c>
      <c r="N66" s="5">
        <f t="shared" si="5"/>
        <v>0</v>
      </c>
      <c r="O66" s="3">
        <f t="shared" si="6"/>
        <v>0</v>
      </c>
      <c r="P66" s="3">
        <f t="shared" si="8"/>
        <v>0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1290</v>
      </c>
      <c r="B67" s="3" t="s">
        <v>230</v>
      </c>
      <c r="C67" s="3" t="s">
        <v>136</v>
      </c>
      <c r="D67" s="3" t="s">
        <v>137</v>
      </c>
      <c r="E67" s="3" t="s">
        <v>30</v>
      </c>
      <c r="F67" s="3" t="s">
        <v>138</v>
      </c>
      <c r="G67" s="3"/>
      <c r="H67" s="3"/>
      <c r="I67" s="4">
        <f t="shared" si="0"/>
        <v>0</v>
      </c>
      <c r="J67" s="5">
        <f t="shared" si="1"/>
        <v>0</v>
      </c>
      <c r="K67" s="5">
        <f t="shared" si="2"/>
        <v>0</v>
      </c>
      <c r="L67" s="5">
        <f t="shared" si="3"/>
        <v>0</v>
      </c>
      <c r="M67" s="5">
        <f t="shared" si="4"/>
        <v>0</v>
      </c>
      <c r="N67" s="5">
        <f t="shared" si="5"/>
        <v>0</v>
      </c>
      <c r="O67" s="3">
        <f t="shared" si="6"/>
        <v>0</v>
      </c>
      <c r="P67" s="3">
        <f t="shared" si="8"/>
        <v>0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1291</v>
      </c>
      <c r="B68" s="3" t="s">
        <v>230</v>
      </c>
      <c r="C68" s="3" t="s">
        <v>136</v>
      </c>
      <c r="D68" s="3" t="s">
        <v>137</v>
      </c>
      <c r="E68" s="3" t="s">
        <v>22</v>
      </c>
      <c r="F68" s="3" t="s">
        <v>138</v>
      </c>
      <c r="G68" s="3"/>
      <c r="H68" s="3"/>
      <c r="I68" s="4">
        <f t="shared" si="0"/>
        <v>0</v>
      </c>
      <c r="J68" s="5">
        <f t="shared" si="1"/>
        <v>0</v>
      </c>
      <c r="K68" s="5">
        <f t="shared" si="2"/>
        <v>0</v>
      </c>
      <c r="L68" s="5">
        <f t="shared" si="3"/>
        <v>0</v>
      </c>
      <c r="M68" s="5">
        <f t="shared" si="4"/>
        <v>0</v>
      </c>
      <c r="N68" s="5">
        <f t="shared" si="5"/>
        <v>0</v>
      </c>
      <c r="O68" s="3">
        <f t="shared" si="6"/>
        <v>0</v>
      </c>
      <c r="P68" s="3">
        <f t="shared" si="8"/>
        <v>0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22124</v>
      </c>
      <c r="B69" s="3" t="s">
        <v>230</v>
      </c>
      <c r="C69" s="3" t="s">
        <v>136</v>
      </c>
      <c r="D69" s="3" t="s">
        <v>137</v>
      </c>
      <c r="E69" s="3" t="s">
        <v>22</v>
      </c>
      <c r="F69" s="3" t="s">
        <v>138</v>
      </c>
      <c r="G69" s="2">
        <v>19.739999999999998</v>
      </c>
      <c r="H69" s="2">
        <v>5</v>
      </c>
      <c r="I69" s="4">
        <f t="shared" si="0"/>
        <v>7.7716379999999994</v>
      </c>
      <c r="J69" s="5">
        <f t="shared" si="1"/>
        <v>16.404199999999999</v>
      </c>
      <c r="K69" s="5">
        <f t="shared" si="2"/>
        <v>247.69668280754357</v>
      </c>
      <c r="L69" s="5">
        <f t="shared" si="3"/>
        <v>297.23601936905226</v>
      </c>
      <c r="M69" s="5">
        <f t="shared" si="4"/>
        <v>215.49611404256288</v>
      </c>
      <c r="N69" s="5">
        <f t="shared" si="5"/>
        <v>107.74805702128144</v>
      </c>
      <c r="O69" s="3">
        <f t="shared" si="6"/>
        <v>395.43536926810287</v>
      </c>
      <c r="P69" s="3">
        <f t="shared" si="8"/>
        <v>179.36646632814396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1312</v>
      </c>
      <c r="B70" s="3" t="s">
        <v>230</v>
      </c>
      <c r="C70" s="3" t="s">
        <v>94</v>
      </c>
      <c r="D70" s="3" t="s">
        <v>95</v>
      </c>
      <c r="E70" s="3" t="s">
        <v>22</v>
      </c>
      <c r="F70" s="3" t="s">
        <v>96</v>
      </c>
      <c r="G70" s="3"/>
      <c r="H70" s="3"/>
      <c r="I70" s="4">
        <f t="shared" si="0"/>
        <v>0</v>
      </c>
      <c r="J70" s="5">
        <f t="shared" si="1"/>
        <v>0</v>
      </c>
      <c r="K70" s="5">
        <f t="shared" si="2"/>
        <v>0</v>
      </c>
      <c r="L70" s="5">
        <f t="shared" si="3"/>
        <v>0</v>
      </c>
      <c r="M70" s="5">
        <f t="shared" si="4"/>
        <v>0</v>
      </c>
      <c r="N70" s="5">
        <f t="shared" si="5"/>
        <v>0</v>
      </c>
      <c r="O70" s="3">
        <f t="shared" si="6"/>
        <v>0</v>
      </c>
      <c r="P70" s="3">
        <f t="shared" si="8"/>
        <v>0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22110</v>
      </c>
      <c r="B71" s="3" t="s">
        <v>230</v>
      </c>
      <c r="C71" s="3" t="s">
        <v>140</v>
      </c>
      <c r="D71" s="3" t="s">
        <v>141</v>
      </c>
      <c r="E71" s="3" t="s">
        <v>19</v>
      </c>
      <c r="F71" s="3" t="s">
        <v>141</v>
      </c>
      <c r="G71" s="3"/>
      <c r="H71" s="3"/>
      <c r="I71" s="4">
        <f t="shared" si="0"/>
        <v>0</v>
      </c>
      <c r="J71" s="5">
        <f t="shared" si="1"/>
        <v>0</v>
      </c>
      <c r="K71" s="5">
        <f t="shared" si="2"/>
        <v>0</v>
      </c>
      <c r="L71" s="5">
        <f t="shared" si="3"/>
        <v>0</v>
      </c>
      <c r="M71" s="5">
        <f t="shared" si="4"/>
        <v>0</v>
      </c>
      <c r="N71" s="5">
        <f t="shared" si="5"/>
        <v>0</v>
      </c>
      <c r="O71" s="3">
        <f t="shared" si="6"/>
        <v>0</v>
      </c>
      <c r="P71" s="3">
        <f t="shared" si="8"/>
        <v>0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22111</v>
      </c>
      <c r="B72" s="3" t="s">
        <v>230</v>
      </c>
      <c r="C72" s="3" t="s">
        <v>140</v>
      </c>
      <c r="D72" s="3" t="s">
        <v>141</v>
      </c>
      <c r="E72" s="3" t="s">
        <v>19</v>
      </c>
      <c r="F72" s="3" t="s">
        <v>141</v>
      </c>
      <c r="G72" s="3"/>
      <c r="H72" s="3"/>
      <c r="I72" s="4">
        <f t="shared" si="0"/>
        <v>0</v>
      </c>
      <c r="J72" s="5">
        <f t="shared" si="1"/>
        <v>0</v>
      </c>
      <c r="K72" s="5">
        <f t="shared" si="2"/>
        <v>0</v>
      </c>
      <c r="L72" s="5">
        <f t="shared" si="3"/>
        <v>0</v>
      </c>
      <c r="M72" s="5">
        <f t="shared" si="4"/>
        <v>0</v>
      </c>
      <c r="N72" s="5">
        <f t="shared" si="5"/>
        <v>0</v>
      </c>
      <c r="O72" s="3">
        <f t="shared" si="6"/>
        <v>0</v>
      </c>
      <c r="P72" s="3">
        <f t="shared" si="8"/>
        <v>0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22104</v>
      </c>
      <c r="B73" s="3" t="s">
        <v>230</v>
      </c>
      <c r="C73" s="3" t="s">
        <v>140</v>
      </c>
      <c r="D73" s="3" t="s">
        <v>141</v>
      </c>
      <c r="E73" s="3" t="s">
        <v>22</v>
      </c>
      <c r="F73" s="3" t="s">
        <v>141</v>
      </c>
      <c r="G73" s="3"/>
      <c r="H73" s="3"/>
      <c r="I73" s="4">
        <f t="shared" si="0"/>
        <v>0</v>
      </c>
      <c r="J73" s="5">
        <f t="shared" si="1"/>
        <v>0</v>
      </c>
      <c r="K73" s="5">
        <f t="shared" si="2"/>
        <v>0</v>
      </c>
      <c r="L73" s="5">
        <f t="shared" si="3"/>
        <v>0</v>
      </c>
      <c r="M73" s="5">
        <f t="shared" si="4"/>
        <v>0</v>
      </c>
      <c r="N73" s="5">
        <f t="shared" si="5"/>
        <v>0</v>
      </c>
      <c r="O73" s="3">
        <f t="shared" si="6"/>
        <v>0</v>
      </c>
      <c r="P73" s="3">
        <f t="shared" si="8"/>
        <v>0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22105</v>
      </c>
      <c r="B74" s="3" t="s">
        <v>230</v>
      </c>
      <c r="C74" s="3" t="s">
        <v>140</v>
      </c>
      <c r="D74" s="3" t="s">
        <v>141</v>
      </c>
      <c r="E74" s="3" t="s">
        <v>22</v>
      </c>
      <c r="F74" s="3" t="s">
        <v>141</v>
      </c>
      <c r="G74" s="3"/>
      <c r="H74" s="3"/>
      <c r="I74" s="4">
        <f t="shared" si="0"/>
        <v>0</v>
      </c>
      <c r="J74" s="5">
        <f t="shared" si="1"/>
        <v>0</v>
      </c>
      <c r="K74" s="5">
        <f t="shared" si="2"/>
        <v>0</v>
      </c>
      <c r="L74" s="5">
        <f t="shared" si="3"/>
        <v>0</v>
      </c>
      <c r="M74" s="5">
        <f t="shared" si="4"/>
        <v>0</v>
      </c>
      <c r="N74" s="5">
        <f t="shared" si="5"/>
        <v>0</v>
      </c>
      <c r="O74" s="3">
        <f t="shared" si="6"/>
        <v>0</v>
      </c>
      <c r="P74" s="3">
        <f t="shared" si="8"/>
        <v>0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22107</v>
      </c>
      <c r="B75" s="3" t="s">
        <v>230</v>
      </c>
      <c r="C75" s="3" t="s">
        <v>140</v>
      </c>
      <c r="D75" s="3" t="s">
        <v>141</v>
      </c>
      <c r="E75" s="3" t="s">
        <v>30</v>
      </c>
      <c r="F75" s="3" t="s">
        <v>141</v>
      </c>
      <c r="G75" s="3"/>
      <c r="H75" s="3"/>
      <c r="I75" s="4">
        <f t="shared" si="0"/>
        <v>0</v>
      </c>
      <c r="J75" s="5">
        <f t="shared" si="1"/>
        <v>0</v>
      </c>
      <c r="K75" s="5">
        <f t="shared" si="2"/>
        <v>0</v>
      </c>
      <c r="L75" s="5">
        <f t="shared" si="3"/>
        <v>0</v>
      </c>
      <c r="M75" s="5">
        <f t="shared" si="4"/>
        <v>0</v>
      </c>
      <c r="N75" s="5">
        <f t="shared" si="5"/>
        <v>0</v>
      </c>
      <c r="O75" s="3">
        <f t="shared" si="6"/>
        <v>0</v>
      </c>
      <c r="P75" s="3">
        <f t="shared" si="8"/>
        <v>0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22109</v>
      </c>
      <c r="B76" s="3" t="s">
        <v>230</v>
      </c>
      <c r="C76" s="3" t="s">
        <v>140</v>
      </c>
      <c r="D76" s="3" t="s">
        <v>141</v>
      </c>
      <c r="E76" s="3" t="s">
        <v>19</v>
      </c>
      <c r="F76" s="3" t="s">
        <v>141</v>
      </c>
      <c r="G76" s="3"/>
      <c r="H76" s="3"/>
      <c r="I76" s="4">
        <f t="shared" si="0"/>
        <v>0</v>
      </c>
      <c r="J76" s="5">
        <f t="shared" si="1"/>
        <v>0</v>
      </c>
      <c r="K76" s="5">
        <f t="shared" si="2"/>
        <v>0</v>
      </c>
      <c r="L76" s="5">
        <f t="shared" si="3"/>
        <v>0</v>
      </c>
      <c r="M76" s="5">
        <f t="shared" si="4"/>
        <v>0</v>
      </c>
      <c r="N76" s="5">
        <f t="shared" si="5"/>
        <v>0</v>
      </c>
      <c r="O76" s="3">
        <f t="shared" si="6"/>
        <v>0</v>
      </c>
      <c r="P76" s="3">
        <f t="shared" si="8"/>
        <v>0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6217</v>
      </c>
      <c r="B77" s="3" t="s">
        <v>230</v>
      </c>
      <c r="C77" s="3" t="s">
        <v>142</v>
      </c>
      <c r="D77" s="3" t="s">
        <v>143</v>
      </c>
      <c r="E77" s="3" t="s">
        <v>47</v>
      </c>
      <c r="F77" s="3" t="s">
        <v>144</v>
      </c>
      <c r="G77" s="3"/>
      <c r="H77" s="3"/>
      <c r="I77" s="4">
        <f t="shared" si="0"/>
        <v>0</v>
      </c>
      <c r="J77" s="5">
        <f t="shared" si="1"/>
        <v>0</v>
      </c>
      <c r="K77" s="5">
        <f t="shared" si="2"/>
        <v>0</v>
      </c>
      <c r="L77" s="5">
        <f t="shared" si="3"/>
        <v>0</v>
      </c>
      <c r="M77" s="5">
        <f t="shared" si="4"/>
        <v>0</v>
      </c>
      <c r="N77" s="5">
        <f t="shared" si="5"/>
        <v>0</v>
      </c>
      <c r="O77" s="3">
        <f t="shared" si="6"/>
        <v>0</v>
      </c>
      <c r="P77" s="3">
        <f t="shared" si="8"/>
        <v>0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6218</v>
      </c>
      <c r="B78" s="3" t="s">
        <v>230</v>
      </c>
      <c r="C78" s="3" t="s">
        <v>142</v>
      </c>
      <c r="D78" s="3" t="s">
        <v>143</v>
      </c>
      <c r="E78" s="3" t="s">
        <v>47</v>
      </c>
      <c r="F78" s="3" t="s">
        <v>144</v>
      </c>
      <c r="G78" s="3"/>
      <c r="H78" s="3"/>
      <c r="I78" s="4">
        <f t="shared" si="0"/>
        <v>0</v>
      </c>
      <c r="J78" s="5">
        <f t="shared" si="1"/>
        <v>0</v>
      </c>
      <c r="K78" s="5">
        <f t="shared" si="2"/>
        <v>0</v>
      </c>
      <c r="L78" s="5">
        <f t="shared" si="3"/>
        <v>0</v>
      </c>
      <c r="M78" s="5">
        <f t="shared" si="4"/>
        <v>0</v>
      </c>
      <c r="N78" s="5">
        <f t="shared" si="5"/>
        <v>0</v>
      </c>
      <c r="O78" s="3">
        <f t="shared" si="6"/>
        <v>0</v>
      </c>
      <c r="P78" s="3">
        <f t="shared" si="8"/>
        <v>0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6221</v>
      </c>
      <c r="B79" s="3" t="s">
        <v>230</v>
      </c>
      <c r="C79" s="3" t="s">
        <v>142</v>
      </c>
      <c r="D79" s="3" t="s">
        <v>143</v>
      </c>
      <c r="E79" s="3" t="s">
        <v>47</v>
      </c>
      <c r="F79" s="3" t="s">
        <v>144</v>
      </c>
      <c r="G79" s="3"/>
      <c r="H79" s="3"/>
      <c r="I79" s="4">
        <f t="shared" si="0"/>
        <v>0</v>
      </c>
      <c r="J79" s="5">
        <f t="shared" si="1"/>
        <v>0</v>
      </c>
      <c r="K79" s="5">
        <f t="shared" si="2"/>
        <v>0</v>
      </c>
      <c r="L79" s="5">
        <f t="shared" si="3"/>
        <v>0</v>
      </c>
      <c r="M79" s="5">
        <f t="shared" si="4"/>
        <v>0</v>
      </c>
      <c r="N79" s="5">
        <f t="shared" si="5"/>
        <v>0</v>
      </c>
      <c r="O79" s="3">
        <f t="shared" si="6"/>
        <v>0</v>
      </c>
      <c r="P79" s="3">
        <f t="shared" si="8"/>
        <v>0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6219</v>
      </c>
      <c r="B80" s="3" t="s">
        <v>230</v>
      </c>
      <c r="C80" s="3" t="s">
        <v>142</v>
      </c>
      <c r="D80" s="3" t="s">
        <v>143</v>
      </c>
      <c r="E80" s="3" t="s">
        <v>47</v>
      </c>
      <c r="F80" s="3" t="s">
        <v>144</v>
      </c>
      <c r="G80" s="3"/>
      <c r="H80" s="3"/>
      <c r="I80" s="4">
        <f t="shared" si="0"/>
        <v>0</v>
      </c>
      <c r="J80" s="5">
        <f t="shared" si="1"/>
        <v>0</v>
      </c>
      <c r="K80" s="5">
        <f t="shared" si="2"/>
        <v>0</v>
      </c>
      <c r="L80" s="5">
        <f t="shared" si="3"/>
        <v>0</v>
      </c>
      <c r="M80" s="5">
        <f t="shared" si="4"/>
        <v>0</v>
      </c>
      <c r="N80" s="5">
        <f t="shared" si="5"/>
        <v>0</v>
      </c>
      <c r="O80" s="3">
        <f t="shared" si="6"/>
        <v>0</v>
      </c>
      <c r="P80" s="3">
        <f t="shared" si="8"/>
        <v>0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6220</v>
      </c>
      <c r="B81" s="3" t="s">
        <v>230</v>
      </c>
      <c r="C81" s="3" t="s">
        <v>142</v>
      </c>
      <c r="D81" s="3" t="s">
        <v>143</v>
      </c>
      <c r="E81" s="3" t="s">
        <v>47</v>
      </c>
      <c r="F81" s="3" t="s">
        <v>144</v>
      </c>
      <c r="G81" s="3"/>
      <c r="H81" s="3"/>
      <c r="I81" s="4">
        <f t="shared" si="0"/>
        <v>0</v>
      </c>
      <c r="J81" s="5">
        <f t="shared" si="1"/>
        <v>0</v>
      </c>
      <c r="K81" s="5">
        <f t="shared" si="2"/>
        <v>0</v>
      </c>
      <c r="L81" s="5">
        <f t="shared" si="3"/>
        <v>0</v>
      </c>
      <c r="M81" s="5">
        <f t="shared" si="4"/>
        <v>0</v>
      </c>
      <c r="N81" s="5">
        <f t="shared" si="5"/>
        <v>0</v>
      </c>
      <c r="O81" s="3">
        <f t="shared" si="6"/>
        <v>0</v>
      </c>
      <c r="P81" s="3">
        <f t="shared" si="8"/>
        <v>0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6216</v>
      </c>
      <c r="B82" s="3" t="s">
        <v>230</v>
      </c>
      <c r="C82" s="3" t="s">
        <v>142</v>
      </c>
      <c r="D82" s="3" t="s">
        <v>143</v>
      </c>
      <c r="E82" s="3" t="s">
        <v>47</v>
      </c>
      <c r="F82" s="3" t="s">
        <v>144</v>
      </c>
      <c r="G82" s="3"/>
      <c r="H82" s="3"/>
      <c r="I82" s="4">
        <f t="shared" si="0"/>
        <v>0</v>
      </c>
      <c r="J82" s="5">
        <f t="shared" si="1"/>
        <v>0</v>
      </c>
      <c r="K82" s="5">
        <f t="shared" si="2"/>
        <v>0</v>
      </c>
      <c r="L82" s="5">
        <f t="shared" si="3"/>
        <v>0</v>
      </c>
      <c r="M82" s="5">
        <f t="shared" si="4"/>
        <v>0</v>
      </c>
      <c r="N82" s="5">
        <f t="shared" si="5"/>
        <v>0</v>
      </c>
      <c r="O82" s="3">
        <f t="shared" si="6"/>
        <v>0</v>
      </c>
      <c r="P82" s="3">
        <f t="shared" si="8"/>
        <v>0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6277</v>
      </c>
      <c r="B83" s="3" t="s">
        <v>230</v>
      </c>
      <c r="C83" s="3" t="s">
        <v>62</v>
      </c>
      <c r="D83" s="3" t="s">
        <v>63</v>
      </c>
      <c r="E83" s="3" t="s">
        <v>47</v>
      </c>
      <c r="F83" s="3" t="s">
        <v>64</v>
      </c>
      <c r="G83" s="3"/>
      <c r="H83" s="3"/>
      <c r="I83" s="4">
        <f t="shared" si="0"/>
        <v>0</v>
      </c>
      <c r="J83" s="5">
        <f t="shared" si="1"/>
        <v>0</v>
      </c>
      <c r="K83" s="5">
        <f t="shared" si="2"/>
        <v>0</v>
      </c>
      <c r="L83" s="5">
        <f t="shared" si="3"/>
        <v>0</v>
      </c>
      <c r="M83" s="5">
        <f t="shared" si="4"/>
        <v>0</v>
      </c>
      <c r="N83" s="5">
        <f t="shared" si="5"/>
        <v>0</v>
      </c>
      <c r="O83" s="3">
        <f t="shared" si="6"/>
        <v>0</v>
      </c>
      <c r="P83" s="3">
        <f t="shared" si="8"/>
        <v>0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6278</v>
      </c>
      <c r="B84" s="3" t="s">
        <v>230</v>
      </c>
      <c r="C84" s="3" t="s">
        <v>62</v>
      </c>
      <c r="D84" s="3" t="s">
        <v>63</v>
      </c>
      <c r="E84" s="3" t="s">
        <v>47</v>
      </c>
      <c r="F84" s="3" t="s">
        <v>64</v>
      </c>
      <c r="G84" s="3"/>
      <c r="H84" s="3"/>
      <c r="I84" s="4">
        <f t="shared" si="0"/>
        <v>0</v>
      </c>
      <c r="J84" s="5">
        <f t="shared" si="1"/>
        <v>0</v>
      </c>
      <c r="K84" s="5">
        <f t="shared" si="2"/>
        <v>0</v>
      </c>
      <c r="L84" s="5">
        <f t="shared" si="3"/>
        <v>0</v>
      </c>
      <c r="M84" s="5">
        <f t="shared" si="4"/>
        <v>0</v>
      </c>
      <c r="N84" s="5">
        <f t="shared" si="5"/>
        <v>0</v>
      </c>
      <c r="O84" s="3">
        <f t="shared" si="6"/>
        <v>0</v>
      </c>
      <c r="P84" s="3">
        <f t="shared" si="8"/>
        <v>0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6285</v>
      </c>
      <c r="B85" s="3" t="s">
        <v>230</v>
      </c>
      <c r="C85" s="3" t="s">
        <v>62</v>
      </c>
      <c r="D85" s="3" t="s">
        <v>63</v>
      </c>
      <c r="E85" s="3" t="s">
        <v>47</v>
      </c>
      <c r="F85" s="3" t="s">
        <v>64</v>
      </c>
      <c r="G85" s="3"/>
      <c r="H85" s="3"/>
      <c r="I85" s="4">
        <f t="shared" si="0"/>
        <v>0</v>
      </c>
      <c r="J85" s="5">
        <f t="shared" si="1"/>
        <v>0</v>
      </c>
      <c r="K85" s="5">
        <f t="shared" si="2"/>
        <v>0</v>
      </c>
      <c r="L85" s="5">
        <f t="shared" si="3"/>
        <v>0</v>
      </c>
      <c r="M85" s="5">
        <f t="shared" si="4"/>
        <v>0</v>
      </c>
      <c r="N85" s="5">
        <f t="shared" si="5"/>
        <v>0</v>
      </c>
      <c r="O85" s="3">
        <f t="shared" si="6"/>
        <v>0</v>
      </c>
      <c r="P85" s="3">
        <f t="shared" si="8"/>
        <v>0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6515</v>
      </c>
      <c r="B86" s="3" t="s">
        <v>230</v>
      </c>
      <c r="C86" s="3" t="s">
        <v>65</v>
      </c>
      <c r="D86" s="3" t="s">
        <v>66</v>
      </c>
      <c r="E86" s="3" t="s">
        <v>30</v>
      </c>
      <c r="F86" s="3" t="s">
        <v>67</v>
      </c>
      <c r="G86" s="2">
        <v>16.55</v>
      </c>
      <c r="H86" s="2">
        <v>5.3</v>
      </c>
      <c r="I86" s="4">
        <f t="shared" si="0"/>
        <v>6.5157350000000003</v>
      </c>
      <c r="J86" s="5">
        <f t="shared" si="1"/>
        <v>17.388452000000001</v>
      </c>
      <c r="K86" s="5">
        <f t="shared" si="2"/>
        <v>184.55582425240078</v>
      </c>
      <c r="L86" s="5">
        <f t="shared" si="3"/>
        <v>221.46698910288094</v>
      </c>
      <c r="M86" s="5">
        <f t="shared" si="4"/>
        <v>160.56356709958868</v>
      </c>
      <c r="N86" s="5">
        <f t="shared" si="5"/>
        <v>80.281783549794341</v>
      </c>
      <c r="O86" s="3">
        <f t="shared" si="6"/>
        <v>294.63414562774523</v>
      </c>
      <c r="P86" s="3">
        <f t="shared" si="8"/>
        <v>133.6438003982141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6514</v>
      </c>
      <c r="B87" s="3" t="s">
        <v>230</v>
      </c>
      <c r="C87" s="3" t="s">
        <v>65</v>
      </c>
      <c r="D87" s="3" t="s">
        <v>66</v>
      </c>
      <c r="E87" s="3" t="s">
        <v>30</v>
      </c>
      <c r="F87" s="3" t="s">
        <v>67</v>
      </c>
      <c r="G87" s="2">
        <v>14.01</v>
      </c>
      <c r="H87" s="2">
        <v>6</v>
      </c>
      <c r="I87" s="4">
        <f t="shared" si="0"/>
        <v>5.5157369999999997</v>
      </c>
      <c r="J87" s="5">
        <f t="shared" si="1"/>
        <v>19.685040000000001</v>
      </c>
      <c r="K87" s="5">
        <f t="shared" si="2"/>
        <v>149.72123832045446</v>
      </c>
      <c r="L87" s="5">
        <f t="shared" si="3"/>
        <v>179.66548598454534</v>
      </c>
      <c r="M87" s="5">
        <f t="shared" si="4"/>
        <v>130.25747733879538</v>
      </c>
      <c r="N87" s="5">
        <f t="shared" si="5"/>
        <v>65.128738669397691</v>
      </c>
      <c r="O87" s="3">
        <f t="shared" si="6"/>
        <v>239.02247091668951</v>
      </c>
      <c r="P87" s="3">
        <f t="shared" si="8"/>
        <v>108.41876906635727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6513</v>
      </c>
      <c r="B88" s="3" t="s">
        <v>230</v>
      </c>
      <c r="C88" s="3" t="s">
        <v>65</v>
      </c>
      <c r="D88" s="3" t="s">
        <v>66</v>
      </c>
      <c r="E88" s="3" t="s">
        <v>22</v>
      </c>
      <c r="F88" s="3" t="s">
        <v>67</v>
      </c>
      <c r="G88" s="2">
        <v>19.16</v>
      </c>
      <c r="H88" s="2">
        <v>15.6</v>
      </c>
      <c r="I88" s="4">
        <f t="shared" si="0"/>
        <v>7.5432920000000001</v>
      </c>
      <c r="J88" s="5">
        <f t="shared" si="1"/>
        <v>51.181103999999998</v>
      </c>
      <c r="K88" s="5">
        <f t="shared" si="2"/>
        <v>728.0672522001513</v>
      </c>
      <c r="L88" s="5">
        <f t="shared" si="3"/>
        <v>873.68070264018149</v>
      </c>
      <c r="M88" s="5">
        <f t="shared" si="4"/>
        <v>633.41850941413156</v>
      </c>
      <c r="N88" s="5">
        <f t="shared" si="5"/>
        <v>316.70925470706578</v>
      </c>
      <c r="O88" s="3">
        <f t="shared" si="6"/>
        <v>1162.3229647749315</v>
      </c>
      <c r="P88" s="3">
        <f t="shared" si="8"/>
        <v>527.22082829768772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6489</v>
      </c>
      <c r="B89" s="3" t="s">
        <v>230</v>
      </c>
      <c r="C89" s="3" t="s">
        <v>65</v>
      </c>
      <c r="D89" s="3" t="s">
        <v>66</v>
      </c>
      <c r="E89" s="3" t="s">
        <v>22</v>
      </c>
      <c r="F89" s="3" t="s">
        <v>67</v>
      </c>
      <c r="G89" s="3"/>
      <c r="H89" s="3"/>
      <c r="I89" s="4">
        <f t="shared" si="0"/>
        <v>0</v>
      </c>
      <c r="J89" s="5">
        <f t="shared" si="1"/>
        <v>0</v>
      </c>
      <c r="K89" s="5">
        <f t="shared" si="2"/>
        <v>0</v>
      </c>
      <c r="L89" s="5">
        <f t="shared" si="3"/>
        <v>0</v>
      </c>
      <c r="M89" s="5">
        <f t="shared" si="4"/>
        <v>0</v>
      </c>
      <c r="N89" s="5">
        <f t="shared" si="5"/>
        <v>0</v>
      </c>
      <c r="O89" s="3">
        <f t="shared" si="6"/>
        <v>0</v>
      </c>
      <c r="P89" s="3">
        <f t="shared" si="8"/>
        <v>0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6488</v>
      </c>
      <c r="B90" s="3" t="s">
        <v>230</v>
      </c>
      <c r="C90" s="3" t="s">
        <v>65</v>
      </c>
      <c r="D90" s="3" t="s">
        <v>66</v>
      </c>
      <c r="E90" s="3" t="s">
        <v>22</v>
      </c>
      <c r="F90" s="3" t="s">
        <v>67</v>
      </c>
      <c r="G90" s="3"/>
      <c r="H90" s="3"/>
      <c r="I90" s="4">
        <f t="shared" si="0"/>
        <v>0</v>
      </c>
      <c r="J90" s="5">
        <f t="shared" si="1"/>
        <v>0</v>
      </c>
      <c r="K90" s="5">
        <f t="shared" si="2"/>
        <v>0</v>
      </c>
      <c r="L90" s="5">
        <f t="shared" si="3"/>
        <v>0</v>
      </c>
      <c r="M90" s="5">
        <f t="shared" si="4"/>
        <v>0</v>
      </c>
      <c r="N90" s="5">
        <f t="shared" si="5"/>
        <v>0</v>
      </c>
      <c r="O90" s="3">
        <f t="shared" si="6"/>
        <v>0</v>
      </c>
      <c r="P90" s="3">
        <f t="shared" si="8"/>
        <v>0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6487</v>
      </c>
      <c r="B91" s="3" t="s">
        <v>230</v>
      </c>
      <c r="C91" s="3" t="s">
        <v>65</v>
      </c>
      <c r="D91" s="3" t="s">
        <v>66</v>
      </c>
      <c r="E91" s="3" t="s">
        <v>22</v>
      </c>
      <c r="F91" s="3" t="s">
        <v>67</v>
      </c>
      <c r="G91" s="3"/>
      <c r="H91" s="3"/>
      <c r="I91" s="4">
        <f t="shared" si="0"/>
        <v>0</v>
      </c>
      <c r="J91" s="5">
        <f t="shared" si="1"/>
        <v>0</v>
      </c>
      <c r="K91" s="5">
        <f t="shared" si="2"/>
        <v>0</v>
      </c>
      <c r="L91" s="5">
        <f t="shared" si="3"/>
        <v>0</v>
      </c>
      <c r="M91" s="5">
        <f t="shared" si="4"/>
        <v>0</v>
      </c>
      <c r="N91" s="5">
        <f t="shared" si="5"/>
        <v>0</v>
      </c>
      <c r="O91" s="3">
        <f t="shared" si="6"/>
        <v>0</v>
      </c>
      <c r="P91" s="3">
        <f t="shared" si="8"/>
        <v>0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6485</v>
      </c>
      <c r="B92" s="3" t="s">
        <v>230</v>
      </c>
      <c r="C92" s="3" t="s">
        <v>65</v>
      </c>
      <c r="D92" s="3" t="s">
        <v>66</v>
      </c>
      <c r="E92" s="3" t="s">
        <v>22</v>
      </c>
      <c r="F92" s="3" t="s">
        <v>67</v>
      </c>
      <c r="G92" s="3"/>
      <c r="H92" s="3"/>
      <c r="I92" s="4">
        <f t="shared" si="0"/>
        <v>0</v>
      </c>
      <c r="J92" s="5">
        <f t="shared" si="1"/>
        <v>0</v>
      </c>
      <c r="K92" s="5">
        <f t="shared" si="2"/>
        <v>0</v>
      </c>
      <c r="L92" s="5">
        <f t="shared" si="3"/>
        <v>0</v>
      </c>
      <c r="M92" s="5">
        <f t="shared" si="4"/>
        <v>0</v>
      </c>
      <c r="N92" s="5">
        <f t="shared" si="5"/>
        <v>0</v>
      </c>
      <c r="O92" s="3">
        <f t="shared" si="6"/>
        <v>0</v>
      </c>
      <c r="P92" s="3">
        <f t="shared" si="8"/>
        <v>0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6484</v>
      </c>
      <c r="B93" s="3" t="s">
        <v>230</v>
      </c>
      <c r="C93" s="3" t="s">
        <v>65</v>
      </c>
      <c r="D93" s="3" t="s">
        <v>66</v>
      </c>
      <c r="E93" s="3" t="s">
        <v>22</v>
      </c>
      <c r="F93" s="3" t="s">
        <v>67</v>
      </c>
      <c r="G93" s="3"/>
      <c r="H93" s="3"/>
      <c r="I93" s="4">
        <f t="shared" si="0"/>
        <v>0</v>
      </c>
      <c r="J93" s="5">
        <f t="shared" si="1"/>
        <v>0</v>
      </c>
      <c r="K93" s="5">
        <f t="shared" si="2"/>
        <v>0</v>
      </c>
      <c r="L93" s="5">
        <f t="shared" si="3"/>
        <v>0</v>
      </c>
      <c r="M93" s="5">
        <f t="shared" si="4"/>
        <v>0</v>
      </c>
      <c r="N93" s="5">
        <f t="shared" si="5"/>
        <v>0</v>
      </c>
      <c r="O93" s="3">
        <f t="shared" si="6"/>
        <v>0</v>
      </c>
      <c r="P93" s="3">
        <f t="shared" si="8"/>
        <v>0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6483</v>
      </c>
      <c r="B94" s="3" t="s">
        <v>230</v>
      </c>
      <c r="C94" s="3" t="s">
        <v>65</v>
      </c>
      <c r="D94" s="3" t="s">
        <v>66</v>
      </c>
      <c r="E94" s="3" t="s">
        <v>22</v>
      </c>
      <c r="F94" s="3" t="s">
        <v>67</v>
      </c>
      <c r="G94" s="3"/>
      <c r="H94" s="3"/>
      <c r="I94" s="4">
        <f t="shared" si="0"/>
        <v>0</v>
      </c>
      <c r="J94" s="5">
        <f t="shared" si="1"/>
        <v>0</v>
      </c>
      <c r="K94" s="5">
        <f t="shared" si="2"/>
        <v>0</v>
      </c>
      <c r="L94" s="5">
        <f t="shared" si="3"/>
        <v>0</v>
      </c>
      <c r="M94" s="5">
        <f t="shared" si="4"/>
        <v>0</v>
      </c>
      <c r="N94" s="5">
        <f t="shared" si="5"/>
        <v>0</v>
      </c>
      <c r="O94" s="3">
        <f t="shared" si="6"/>
        <v>0</v>
      </c>
      <c r="P94" s="3">
        <f t="shared" si="8"/>
        <v>0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6193</v>
      </c>
      <c r="B95" s="3" t="s">
        <v>230</v>
      </c>
      <c r="C95" s="3" t="s">
        <v>65</v>
      </c>
      <c r="D95" s="3" t="s">
        <v>66</v>
      </c>
      <c r="E95" s="3" t="s">
        <v>19</v>
      </c>
      <c r="F95" s="3" t="s">
        <v>67</v>
      </c>
      <c r="G95" s="2">
        <v>7.97</v>
      </c>
      <c r="H95" s="2">
        <v>4.93</v>
      </c>
      <c r="I95" s="4">
        <f t="shared" si="0"/>
        <v>3.1377889999999997</v>
      </c>
      <c r="J95" s="5">
        <f t="shared" si="1"/>
        <v>16.1745412</v>
      </c>
      <c r="K95" s="5">
        <f t="shared" si="2"/>
        <v>39.81250017164475</v>
      </c>
      <c r="L95" s="5">
        <f t="shared" si="3"/>
        <v>47.775000205973697</v>
      </c>
      <c r="M95" s="5">
        <f t="shared" si="4"/>
        <v>34.636875149330926</v>
      </c>
      <c r="N95" s="5">
        <f t="shared" si="5"/>
        <v>17.318437574665463</v>
      </c>
      <c r="O95" s="3">
        <f t="shared" si="6"/>
        <v>63.558665899022252</v>
      </c>
      <c r="P95" s="3">
        <f t="shared" si="8"/>
        <v>28.829725899175685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6191</v>
      </c>
      <c r="B96" s="3" t="s">
        <v>230</v>
      </c>
      <c r="C96" s="3" t="s">
        <v>65</v>
      </c>
      <c r="D96" s="3" t="s">
        <v>66</v>
      </c>
      <c r="E96" s="3" t="s">
        <v>22</v>
      </c>
      <c r="F96" s="3" t="s">
        <v>67</v>
      </c>
      <c r="G96" s="2">
        <v>21.92</v>
      </c>
      <c r="H96" s="2">
        <v>5.25</v>
      </c>
      <c r="I96" s="4">
        <f t="shared" si="0"/>
        <v>8.6299039999999998</v>
      </c>
      <c r="J96" s="5">
        <f t="shared" si="1"/>
        <v>17.224409999999999</v>
      </c>
      <c r="K96" s="5">
        <f t="shared" si="2"/>
        <v>320.69803028233656</v>
      </c>
      <c r="L96" s="5">
        <f t="shared" si="3"/>
        <v>384.83763633880386</v>
      </c>
      <c r="M96" s="5">
        <f t="shared" si="4"/>
        <v>279.00728634563279</v>
      </c>
      <c r="N96" s="5">
        <f t="shared" si="5"/>
        <v>139.5036431728164</v>
      </c>
      <c r="O96" s="3">
        <f t="shared" si="6"/>
        <v>511.97837044423619</v>
      </c>
      <c r="P96" s="3">
        <f t="shared" si="8"/>
        <v>232.22948243853907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6190</v>
      </c>
      <c r="B97" s="3" t="s">
        <v>230</v>
      </c>
      <c r="C97" s="3" t="s">
        <v>65</v>
      </c>
      <c r="D97" s="3" t="s">
        <v>66</v>
      </c>
      <c r="E97" s="3" t="s">
        <v>19</v>
      </c>
      <c r="F97" s="3" t="s">
        <v>67</v>
      </c>
      <c r="G97" s="3"/>
      <c r="H97" s="3"/>
      <c r="I97" s="4">
        <f t="shared" si="0"/>
        <v>0</v>
      </c>
      <c r="J97" s="5">
        <f t="shared" si="1"/>
        <v>0</v>
      </c>
      <c r="K97" s="5">
        <f t="shared" si="2"/>
        <v>0</v>
      </c>
      <c r="L97" s="5">
        <f t="shared" si="3"/>
        <v>0</v>
      </c>
      <c r="M97" s="5">
        <f t="shared" si="4"/>
        <v>0</v>
      </c>
      <c r="N97" s="5">
        <f t="shared" si="5"/>
        <v>0</v>
      </c>
      <c r="O97" s="3">
        <f t="shared" si="6"/>
        <v>0</v>
      </c>
      <c r="P97" s="3">
        <f t="shared" si="8"/>
        <v>0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6188</v>
      </c>
      <c r="B98" s="3" t="s">
        <v>230</v>
      </c>
      <c r="C98" s="3" t="s">
        <v>65</v>
      </c>
      <c r="D98" s="3" t="s">
        <v>66</v>
      </c>
      <c r="E98" s="3" t="s">
        <v>19</v>
      </c>
      <c r="F98" s="3" t="s">
        <v>67</v>
      </c>
      <c r="G98" s="2">
        <v>11.14</v>
      </c>
      <c r="H98" s="2">
        <v>6.4</v>
      </c>
      <c r="I98" s="4">
        <f t="shared" si="0"/>
        <v>4.3858180000000004</v>
      </c>
      <c r="J98" s="5">
        <f t="shared" si="1"/>
        <v>20.997376000000003</v>
      </c>
      <c r="K98" s="5">
        <f t="shared" si="2"/>
        <v>100.97322910580992</v>
      </c>
      <c r="L98" s="5">
        <f t="shared" si="3"/>
        <v>121.1678749269719</v>
      </c>
      <c r="M98" s="5">
        <f t="shared" si="4"/>
        <v>87.846709322054622</v>
      </c>
      <c r="N98" s="5">
        <f t="shared" si="5"/>
        <v>43.923354661027311</v>
      </c>
      <c r="O98" s="3">
        <f t="shared" si="6"/>
        <v>161.19871160597023</v>
      </c>
      <c r="P98" s="3">
        <f t="shared" si="8"/>
        <v>73.118505638298544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6187</v>
      </c>
      <c r="B99" s="3" t="s">
        <v>230</v>
      </c>
      <c r="C99" s="3" t="s">
        <v>65</v>
      </c>
      <c r="D99" s="3" t="s">
        <v>66</v>
      </c>
      <c r="E99" s="3" t="s">
        <v>30</v>
      </c>
      <c r="F99" s="3" t="s">
        <v>67</v>
      </c>
      <c r="G99" s="2">
        <v>14.96</v>
      </c>
      <c r="H99" s="2">
        <v>5.49</v>
      </c>
      <c r="I99" s="4">
        <f t="shared" si="0"/>
        <v>5.8897520000000005</v>
      </c>
      <c r="J99" s="5">
        <f t="shared" si="1"/>
        <v>18.011811600000001</v>
      </c>
      <c r="K99" s="5">
        <f t="shared" si="2"/>
        <v>156.20373747231949</v>
      </c>
      <c r="L99" s="5">
        <f t="shared" si="3"/>
        <v>187.44448496678339</v>
      </c>
      <c r="M99" s="5">
        <f t="shared" si="4"/>
        <v>135.89725160091797</v>
      </c>
      <c r="N99" s="5">
        <f t="shared" si="5"/>
        <v>67.948625800458984</v>
      </c>
      <c r="O99" s="3">
        <f t="shared" si="6"/>
        <v>249.37145668768446</v>
      </c>
      <c r="P99" s="3">
        <f t="shared" si="8"/>
        <v>113.11299004931915</v>
      </c>
      <c r="V99" s="3"/>
      <c r="W99" s="3"/>
      <c r="X99" s="3"/>
      <c r="Y99" s="3"/>
      <c r="Z99" s="3"/>
      <c r="AA99" s="3"/>
      <c r="AB99" s="3"/>
      <c r="AC99" s="3"/>
      <c r="AG99" s="3"/>
    </row>
    <row r="100" spans="1:33" ht="15.75" customHeight="1">
      <c r="A100" s="3">
        <v>4182</v>
      </c>
      <c r="B100" s="3" t="s">
        <v>230</v>
      </c>
      <c r="C100" s="3" t="s">
        <v>65</v>
      </c>
      <c r="D100" s="3" t="s">
        <v>66</v>
      </c>
      <c r="E100" s="3" t="s">
        <v>58</v>
      </c>
      <c r="F100" s="3" t="s">
        <v>67</v>
      </c>
      <c r="G100" s="3"/>
      <c r="H100" s="3"/>
      <c r="I100" s="4">
        <f t="shared" si="0"/>
        <v>0</v>
      </c>
      <c r="J100" s="5">
        <f t="shared" si="1"/>
        <v>0</v>
      </c>
      <c r="K100" s="5">
        <f t="shared" si="2"/>
        <v>0</v>
      </c>
      <c r="L100" s="5">
        <f t="shared" si="3"/>
        <v>0</v>
      </c>
      <c r="M100" s="5">
        <f t="shared" si="4"/>
        <v>0</v>
      </c>
      <c r="N100" s="5">
        <f t="shared" si="5"/>
        <v>0</v>
      </c>
      <c r="O100" s="3">
        <f t="shared" si="6"/>
        <v>0</v>
      </c>
      <c r="P100" s="3">
        <f t="shared" si="8"/>
        <v>0</v>
      </c>
      <c r="V100" s="3"/>
      <c r="W100" s="3"/>
      <c r="X100" s="3"/>
      <c r="Y100" s="3"/>
      <c r="Z100" s="3"/>
      <c r="AA100" s="3"/>
      <c r="AB100" s="3"/>
      <c r="AC100" s="3"/>
      <c r="AG100" s="3"/>
    </row>
    <row r="101" spans="1:33" ht="15.75" customHeight="1">
      <c r="A101" s="3">
        <v>4181</v>
      </c>
      <c r="B101" s="3" t="s">
        <v>230</v>
      </c>
      <c r="C101" s="3" t="s">
        <v>65</v>
      </c>
      <c r="D101" s="3" t="s">
        <v>66</v>
      </c>
      <c r="E101" s="3" t="s">
        <v>22</v>
      </c>
      <c r="F101" s="3" t="s">
        <v>67</v>
      </c>
      <c r="G101" s="3"/>
      <c r="H101" s="3"/>
      <c r="I101" s="4">
        <f t="shared" si="0"/>
        <v>0</v>
      </c>
      <c r="J101" s="5">
        <f t="shared" si="1"/>
        <v>0</v>
      </c>
      <c r="K101" s="5">
        <f t="shared" si="2"/>
        <v>0</v>
      </c>
      <c r="L101" s="5">
        <f t="shared" si="3"/>
        <v>0</v>
      </c>
      <c r="M101" s="5">
        <f t="shared" si="4"/>
        <v>0</v>
      </c>
      <c r="N101" s="5">
        <f t="shared" si="5"/>
        <v>0</v>
      </c>
      <c r="O101" s="3">
        <f t="shared" si="6"/>
        <v>0</v>
      </c>
      <c r="P101" s="3">
        <f t="shared" si="8"/>
        <v>0</v>
      </c>
      <c r="V101" s="3"/>
      <c r="W101" s="3"/>
      <c r="X101" s="3"/>
      <c r="Y101" s="3"/>
      <c r="Z101" s="3"/>
      <c r="AA101" s="3"/>
      <c r="AB101" s="3"/>
      <c r="AC101" s="3"/>
      <c r="AG101" s="3"/>
    </row>
    <row r="102" spans="1:33" ht="15.75" customHeight="1">
      <c r="A102" s="3">
        <v>4180</v>
      </c>
      <c r="B102" s="3" t="s">
        <v>230</v>
      </c>
      <c r="C102" s="3" t="s">
        <v>65</v>
      </c>
      <c r="D102" s="3" t="s">
        <v>66</v>
      </c>
      <c r="E102" s="3" t="s">
        <v>58</v>
      </c>
      <c r="F102" s="3" t="s">
        <v>67</v>
      </c>
      <c r="G102" s="3"/>
      <c r="H102" s="3"/>
      <c r="I102" s="4">
        <f t="shared" si="0"/>
        <v>0</v>
      </c>
      <c r="J102" s="5">
        <f t="shared" si="1"/>
        <v>0</v>
      </c>
      <c r="K102" s="5">
        <f t="shared" si="2"/>
        <v>0</v>
      </c>
      <c r="L102" s="5">
        <f t="shared" si="3"/>
        <v>0</v>
      </c>
      <c r="M102" s="5">
        <f t="shared" si="4"/>
        <v>0</v>
      </c>
      <c r="N102" s="5">
        <f t="shared" si="5"/>
        <v>0</v>
      </c>
      <c r="O102" s="3">
        <f t="shared" si="6"/>
        <v>0</v>
      </c>
      <c r="P102" s="3">
        <f t="shared" si="8"/>
        <v>0</v>
      </c>
      <c r="V102" s="3"/>
      <c r="W102" s="3"/>
      <c r="X102" s="3"/>
      <c r="Y102" s="3"/>
      <c r="Z102" s="3"/>
      <c r="AA102" s="3"/>
      <c r="AB102" s="3"/>
      <c r="AC102" s="3"/>
      <c r="AG102" s="3"/>
    </row>
    <row r="103" spans="1:33" ht="15.75" customHeight="1">
      <c r="A103" s="3">
        <v>4178</v>
      </c>
      <c r="B103" s="3" t="s">
        <v>230</v>
      </c>
      <c r="C103" s="3" t="s">
        <v>65</v>
      </c>
      <c r="D103" s="3" t="s">
        <v>66</v>
      </c>
      <c r="E103" s="3" t="s">
        <v>22</v>
      </c>
      <c r="F103" s="3" t="s">
        <v>67</v>
      </c>
      <c r="G103" s="3"/>
      <c r="H103" s="3"/>
      <c r="I103" s="4">
        <f t="shared" si="0"/>
        <v>0</v>
      </c>
      <c r="J103" s="5">
        <f t="shared" si="1"/>
        <v>0</v>
      </c>
      <c r="K103" s="5">
        <f t="shared" si="2"/>
        <v>0</v>
      </c>
      <c r="L103" s="5">
        <f t="shared" si="3"/>
        <v>0</v>
      </c>
      <c r="M103" s="5">
        <f t="shared" si="4"/>
        <v>0</v>
      </c>
      <c r="N103" s="5">
        <f t="shared" si="5"/>
        <v>0</v>
      </c>
      <c r="O103" s="3">
        <f t="shared" si="6"/>
        <v>0</v>
      </c>
      <c r="P103" s="3">
        <f t="shared" si="8"/>
        <v>0</v>
      </c>
      <c r="V103" s="3"/>
      <c r="W103" s="3"/>
      <c r="X103" s="3"/>
      <c r="Y103" s="3"/>
      <c r="Z103" s="3"/>
      <c r="AA103" s="3"/>
      <c r="AB103" s="3"/>
      <c r="AC103" s="3"/>
      <c r="AG103" s="3"/>
    </row>
    <row r="104" spans="1:33" ht="15.75" customHeight="1">
      <c r="A104" s="3">
        <v>1321</v>
      </c>
      <c r="B104" s="3" t="s">
        <v>230</v>
      </c>
      <c r="C104" s="3" t="s">
        <v>65</v>
      </c>
      <c r="D104" s="3" t="s">
        <v>66</v>
      </c>
      <c r="E104" s="3" t="s">
        <v>22</v>
      </c>
      <c r="F104" s="3" t="s">
        <v>67</v>
      </c>
      <c r="G104" s="2">
        <v>31.25</v>
      </c>
      <c r="H104" s="2">
        <v>4.76</v>
      </c>
      <c r="I104" s="4">
        <f t="shared" si="0"/>
        <v>12.303125</v>
      </c>
      <c r="J104" s="5">
        <f t="shared" si="1"/>
        <v>15.616798399999999</v>
      </c>
      <c r="K104" s="5">
        <f t="shared" si="2"/>
        <v>590.96653095519923</v>
      </c>
      <c r="L104" s="5">
        <f t="shared" si="3"/>
        <v>709.15983714623906</v>
      </c>
      <c r="M104" s="5">
        <f t="shared" si="4"/>
        <v>514.14088193102327</v>
      </c>
      <c r="N104" s="5">
        <f t="shared" si="5"/>
        <v>257.07044096551164</v>
      </c>
      <c r="O104" s="3">
        <f t="shared" si="6"/>
        <v>943.44851834342774</v>
      </c>
      <c r="P104" s="3">
        <f t="shared" si="8"/>
        <v>427.94104940838389</v>
      </c>
      <c r="V104" s="3"/>
      <c r="W104" s="3"/>
      <c r="X104" s="3"/>
      <c r="Y104" s="3"/>
      <c r="Z104" s="3"/>
      <c r="AA104" s="3"/>
      <c r="AB104" s="3"/>
      <c r="AC104" s="3"/>
      <c r="AG104" s="3"/>
    </row>
    <row r="105" spans="1:33" ht="15.75" customHeight="1">
      <c r="A105" s="3">
        <v>1322</v>
      </c>
      <c r="B105" s="3" t="s">
        <v>230</v>
      </c>
      <c r="C105" s="3" t="s">
        <v>65</v>
      </c>
      <c r="D105" s="3" t="s">
        <v>66</v>
      </c>
      <c r="E105" s="3" t="s">
        <v>22</v>
      </c>
      <c r="F105" s="3" t="s">
        <v>67</v>
      </c>
      <c r="G105" s="2">
        <v>23.87</v>
      </c>
      <c r="H105" s="2">
        <v>3.42</v>
      </c>
      <c r="I105" s="4">
        <f t="shared" si="0"/>
        <v>9.3976190000000006</v>
      </c>
      <c r="J105" s="5">
        <f t="shared" si="1"/>
        <v>11.2204728</v>
      </c>
      <c r="K105" s="5">
        <f t="shared" si="2"/>
        <v>247.73469510970375</v>
      </c>
      <c r="L105" s="5">
        <f t="shared" si="3"/>
        <v>297.28163413164447</v>
      </c>
      <c r="M105" s="5">
        <f t="shared" si="4"/>
        <v>215.52918474544222</v>
      </c>
      <c r="N105" s="5">
        <f t="shared" si="5"/>
        <v>107.76459237272111</v>
      </c>
      <c r="O105" s="3">
        <f t="shared" si="6"/>
        <v>395.49605400788647</v>
      </c>
      <c r="P105" s="3">
        <f t="shared" si="8"/>
        <v>179.39399246308523</v>
      </c>
      <c r="V105" s="3"/>
      <c r="W105" s="3"/>
      <c r="X105" s="3"/>
      <c r="Y105" s="3"/>
      <c r="Z105" s="3"/>
      <c r="AA105" s="3"/>
      <c r="AB105" s="3"/>
      <c r="AC105" s="3"/>
      <c r="AG105" s="3"/>
    </row>
    <row r="106" spans="1:33" ht="15.75" customHeight="1">
      <c r="A106" s="3">
        <v>1323</v>
      </c>
      <c r="B106" s="3" t="s">
        <v>230</v>
      </c>
      <c r="C106" s="3" t="s">
        <v>65</v>
      </c>
      <c r="D106" s="3" t="s">
        <v>66</v>
      </c>
      <c r="E106" s="3" t="s">
        <v>22</v>
      </c>
      <c r="F106" s="3" t="s">
        <v>67</v>
      </c>
      <c r="G106" s="3"/>
      <c r="H106" s="3"/>
      <c r="I106" s="4">
        <f t="shared" si="0"/>
        <v>0</v>
      </c>
      <c r="J106" s="5">
        <f t="shared" si="1"/>
        <v>0</v>
      </c>
      <c r="K106" s="5">
        <f t="shared" si="2"/>
        <v>0</v>
      </c>
      <c r="L106" s="5">
        <f t="shared" si="3"/>
        <v>0</v>
      </c>
      <c r="M106" s="5">
        <f t="shared" si="4"/>
        <v>0</v>
      </c>
      <c r="N106" s="5">
        <f t="shared" si="5"/>
        <v>0</v>
      </c>
      <c r="O106" s="3">
        <f t="shared" si="6"/>
        <v>0</v>
      </c>
      <c r="P106" s="3">
        <f t="shared" si="8"/>
        <v>0</v>
      </c>
      <c r="V106" s="3"/>
      <c r="W106" s="3"/>
      <c r="X106" s="3"/>
      <c r="Y106" s="3"/>
      <c r="Z106" s="3"/>
      <c r="AA106" s="3"/>
      <c r="AB106" s="3"/>
      <c r="AC106" s="3"/>
      <c r="AG106" s="3"/>
    </row>
    <row r="107" spans="1:33" ht="15.75" customHeight="1">
      <c r="A107" s="3">
        <v>1324</v>
      </c>
      <c r="B107" s="3" t="s">
        <v>230</v>
      </c>
      <c r="C107" s="3" t="s">
        <v>65</v>
      </c>
      <c r="D107" s="3" t="s">
        <v>66</v>
      </c>
      <c r="E107" s="3" t="s">
        <v>22</v>
      </c>
      <c r="F107" s="3" t="s">
        <v>67</v>
      </c>
      <c r="G107" s="2">
        <v>23.24</v>
      </c>
      <c r="H107" s="2">
        <v>4.7</v>
      </c>
      <c r="I107" s="4">
        <f t="shared" si="0"/>
        <v>9.1495879999999996</v>
      </c>
      <c r="J107" s="5">
        <f t="shared" si="1"/>
        <v>15.419948</v>
      </c>
      <c r="K107" s="5">
        <f t="shared" si="2"/>
        <v>322.72008470187569</v>
      </c>
      <c r="L107" s="5">
        <f t="shared" si="3"/>
        <v>387.26410164225081</v>
      </c>
      <c r="M107" s="5">
        <f t="shared" si="4"/>
        <v>280.76647369063181</v>
      </c>
      <c r="N107" s="5">
        <f t="shared" si="5"/>
        <v>140.38323684531591</v>
      </c>
      <c r="O107" s="3">
        <f t="shared" si="6"/>
        <v>515.20647922230933</v>
      </c>
      <c r="P107" s="3">
        <f t="shared" si="8"/>
        <v>233.69372794980305</v>
      </c>
      <c r="V107" s="3"/>
      <c r="W107" s="3"/>
      <c r="X107" s="3"/>
      <c r="Y107" s="3"/>
      <c r="Z107" s="3"/>
      <c r="AA107" s="3"/>
      <c r="AB107" s="3"/>
      <c r="AC107" s="3"/>
      <c r="AG107" s="3"/>
    </row>
    <row r="108" spans="1:33" ht="15.75" customHeight="1">
      <c r="A108" s="3">
        <v>1327</v>
      </c>
      <c r="B108" s="3" t="s">
        <v>230</v>
      </c>
      <c r="C108" s="3" t="s">
        <v>65</v>
      </c>
      <c r="D108" s="3" t="s">
        <v>66</v>
      </c>
      <c r="E108" s="3" t="s">
        <v>22</v>
      </c>
      <c r="F108" s="3" t="s">
        <v>67</v>
      </c>
      <c r="G108" s="3"/>
      <c r="H108" s="3"/>
      <c r="I108" s="4">
        <f t="shared" si="0"/>
        <v>0</v>
      </c>
      <c r="J108" s="5">
        <f t="shared" si="1"/>
        <v>0</v>
      </c>
      <c r="K108" s="5">
        <f t="shared" si="2"/>
        <v>0</v>
      </c>
      <c r="L108" s="5">
        <f t="shared" si="3"/>
        <v>0</v>
      </c>
      <c r="M108" s="5">
        <f t="shared" si="4"/>
        <v>0</v>
      </c>
      <c r="N108" s="5">
        <f t="shared" si="5"/>
        <v>0</v>
      </c>
      <c r="O108" s="3">
        <f t="shared" si="6"/>
        <v>0</v>
      </c>
      <c r="P108" s="3">
        <f t="shared" si="8"/>
        <v>0</v>
      </c>
      <c r="V108" s="3"/>
      <c r="W108" s="3"/>
      <c r="X108" s="3"/>
      <c r="Y108" s="3"/>
      <c r="Z108" s="3"/>
      <c r="AA108" s="3"/>
      <c r="AB108" s="3"/>
      <c r="AC108" s="3"/>
      <c r="AG108" s="3"/>
    </row>
    <row r="109" spans="1:33" ht="15.75" customHeight="1">
      <c r="A109" s="3">
        <v>1328</v>
      </c>
      <c r="B109" s="3" t="s">
        <v>230</v>
      </c>
      <c r="C109" s="3" t="s">
        <v>65</v>
      </c>
      <c r="D109" s="3" t="s">
        <v>66</v>
      </c>
      <c r="E109" s="3" t="s">
        <v>22</v>
      </c>
      <c r="F109" s="3" t="s">
        <v>67</v>
      </c>
      <c r="G109" s="3"/>
      <c r="H109" s="3"/>
      <c r="I109" s="4">
        <f t="shared" si="0"/>
        <v>0</v>
      </c>
      <c r="J109" s="5">
        <f t="shared" si="1"/>
        <v>0</v>
      </c>
      <c r="K109" s="5">
        <f t="shared" si="2"/>
        <v>0</v>
      </c>
      <c r="L109" s="5">
        <f t="shared" si="3"/>
        <v>0</v>
      </c>
      <c r="M109" s="5">
        <f t="shared" si="4"/>
        <v>0</v>
      </c>
      <c r="N109" s="5">
        <f t="shared" si="5"/>
        <v>0</v>
      </c>
      <c r="O109" s="3">
        <f t="shared" si="6"/>
        <v>0</v>
      </c>
      <c r="P109" s="3">
        <f t="shared" si="8"/>
        <v>0</v>
      </c>
      <c r="V109" s="3"/>
      <c r="W109" s="3"/>
      <c r="X109" s="3"/>
      <c r="Y109" s="3"/>
      <c r="Z109" s="3"/>
      <c r="AA109" s="3"/>
      <c r="AB109" s="3"/>
      <c r="AC109" s="3"/>
      <c r="AG109" s="3"/>
    </row>
    <row r="110" spans="1:33" ht="15.75" customHeight="1">
      <c r="A110" s="3">
        <v>20884</v>
      </c>
      <c r="B110" s="3" t="s">
        <v>230</v>
      </c>
      <c r="C110" s="3" t="s">
        <v>65</v>
      </c>
      <c r="D110" s="3" t="s">
        <v>66</v>
      </c>
      <c r="E110" s="3" t="s">
        <v>22</v>
      </c>
      <c r="F110" s="3" t="s">
        <v>67</v>
      </c>
      <c r="G110" s="2">
        <v>23.62</v>
      </c>
      <c r="H110" s="2">
        <v>3.71</v>
      </c>
      <c r="I110" s="4">
        <f t="shared" si="0"/>
        <v>9.299194</v>
      </c>
      <c r="J110" s="5">
        <f t="shared" si="1"/>
        <v>12.171916400000001</v>
      </c>
      <c r="K110" s="5">
        <f t="shared" si="2"/>
        <v>263.1416452103532</v>
      </c>
      <c r="L110" s="5">
        <f t="shared" si="3"/>
        <v>315.76997425242382</v>
      </c>
      <c r="M110" s="5">
        <f t="shared" si="4"/>
        <v>228.93323133300726</v>
      </c>
      <c r="N110" s="5">
        <f t="shared" si="5"/>
        <v>114.46661566650363</v>
      </c>
      <c r="O110" s="3">
        <f t="shared" si="6"/>
        <v>420.09247949606834</v>
      </c>
      <c r="P110" s="3">
        <f t="shared" si="8"/>
        <v>190.55074339379806</v>
      </c>
      <c r="V110" s="3"/>
      <c r="W110" s="3"/>
      <c r="X110" s="3"/>
      <c r="Y110" s="3"/>
      <c r="Z110" s="3"/>
      <c r="AA110" s="3"/>
      <c r="AB110" s="3"/>
      <c r="AC110" s="3"/>
      <c r="AG110" s="3"/>
    </row>
    <row r="111" spans="1:33" ht="15.75" customHeight="1">
      <c r="A111" s="3">
        <v>20882</v>
      </c>
      <c r="B111" s="3" t="s">
        <v>230</v>
      </c>
      <c r="C111" s="3" t="s">
        <v>65</v>
      </c>
      <c r="D111" s="3" t="s">
        <v>66</v>
      </c>
      <c r="E111" s="3" t="s">
        <v>22</v>
      </c>
      <c r="F111" s="3" t="s">
        <v>67</v>
      </c>
      <c r="G111" s="2">
        <v>7.36</v>
      </c>
      <c r="H111" s="2">
        <v>3.34</v>
      </c>
      <c r="I111" s="4">
        <f t="shared" si="0"/>
        <v>2.8976320000000002</v>
      </c>
      <c r="J111" s="5">
        <f t="shared" si="1"/>
        <v>10.9580056</v>
      </c>
      <c r="K111" s="5">
        <f t="shared" si="2"/>
        <v>23.001596727517743</v>
      </c>
      <c r="L111" s="5">
        <f t="shared" si="3"/>
        <v>27.60191607302129</v>
      </c>
      <c r="M111" s="5">
        <f t="shared" si="4"/>
        <v>20.011389152940435</v>
      </c>
      <c r="N111" s="5">
        <f t="shared" si="5"/>
        <v>10.005694576470217</v>
      </c>
      <c r="O111" s="3">
        <f t="shared" si="6"/>
        <v>36.720899095645699</v>
      </c>
      <c r="P111" s="3">
        <f t="shared" si="8"/>
        <v>16.656319649324789</v>
      </c>
      <c r="V111" s="3"/>
      <c r="W111" s="3"/>
      <c r="X111" s="3"/>
      <c r="Y111" s="3"/>
      <c r="Z111" s="3"/>
      <c r="AA111" s="3"/>
      <c r="AB111" s="3"/>
      <c r="AC111" s="3"/>
      <c r="AG111" s="3"/>
    </row>
    <row r="112" spans="1:33" ht="15.75" customHeight="1">
      <c r="A112" s="3">
        <v>20880</v>
      </c>
      <c r="B112" s="3" t="s">
        <v>230</v>
      </c>
      <c r="C112" s="3" t="s">
        <v>65</v>
      </c>
      <c r="D112" s="3" t="s">
        <v>66</v>
      </c>
      <c r="E112" s="3" t="s">
        <v>22</v>
      </c>
      <c r="F112" s="3" t="s">
        <v>67</v>
      </c>
      <c r="G112" s="3"/>
      <c r="H112" s="3"/>
      <c r="I112" s="4">
        <f t="shared" si="0"/>
        <v>0</v>
      </c>
      <c r="J112" s="5">
        <f t="shared" si="1"/>
        <v>0</v>
      </c>
      <c r="K112" s="5">
        <f t="shared" si="2"/>
        <v>0</v>
      </c>
      <c r="L112" s="5">
        <f t="shared" si="3"/>
        <v>0</v>
      </c>
      <c r="M112" s="5">
        <f t="shared" si="4"/>
        <v>0</v>
      </c>
      <c r="N112" s="5">
        <f t="shared" si="5"/>
        <v>0</v>
      </c>
      <c r="O112" s="3">
        <f t="shared" si="6"/>
        <v>0</v>
      </c>
      <c r="P112" s="3">
        <f t="shared" si="8"/>
        <v>0</v>
      </c>
      <c r="V112" s="3"/>
      <c r="W112" s="3"/>
      <c r="X112" s="3"/>
      <c r="Y112" s="3"/>
      <c r="Z112" s="3"/>
      <c r="AA112" s="3"/>
      <c r="AB112" s="3"/>
      <c r="AC112" s="3"/>
      <c r="AG112" s="3"/>
    </row>
    <row r="113" spans="1:33" ht="15.75" customHeight="1">
      <c r="A113" s="3">
        <v>20791</v>
      </c>
      <c r="B113" s="3" t="s">
        <v>230</v>
      </c>
      <c r="C113" s="3" t="s">
        <v>65</v>
      </c>
      <c r="D113" s="3" t="s">
        <v>66</v>
      </c>
      <c r="E113" s="3" t="s">
        <v>22</v>
      </c>
      <c r="F113" s="3" t="s">
        <v>67</v>
      </c>
      <c r="G113" s="3"/>
      <c r="H113" s="3"/>
      <c r="I113" s="4">
        <f t="shared" si="0"/>
        <v>0</v>
      </c>
      <c r="J113" s="5">
        <f t="shared" si="1"/>
        <v>0</v>
      </c>
      <c r="K113" s="5">
        <f t="shared" si="2"/>
        <v>0</v>
      </c>
      <c r="L113" s="5">
        <f t="shared" si="3"/>
        <v>0</v>
      </c>
      <c r="M113" s="5">
        <f t="shared" si="4"/>
        <v>0</v>
      </c>
      <c r="N113" s="5">
        <f t="shared" si="5"/>
        <v>0</v>
      </c>
      <c r="O113" s="3">
        <f t="shared" si="6"/>
        <v>0</v>
      </c>
      <c r="P113" s="3">
        <f t="shared" si="8"/>
        <v>0</v>
      </c>
      <c r="V113" s="3"/>
      <c r="W113" s="3"/>
      <c r="X113" s="3"/>
      <c r="Y113" s="3"/>
      <c r="Z113" s="3"/>
      <c r="AA113" s="3"/>
      <c r="AB113" s="3"/>
      <c r="AC113" s="3"/>
      <c r="AG113" s="3"/>
    </row>
    <row r="114" spans="1:33" ht="15.75" customHeight="1">
      <c r="A114" s="3">
        <v>20774</v>
      </c>
      <c r="B114" s="3" t="s">
        <v>230</v>
      </c>
      <c r="C114" s="3" t="s">
        <v>65</v>
      </c>
      <c r="D114" s="3" t="s">
        <v>66</v>
      </c>
      <c r="E114" s="3" t="s">
        <v>19</v>
      </c>
      <c r="F114" s="3" t="s">
        <v>67</v>
      </c>
      <c r="G114" s="3"/>
      <c r="H114" s="3"/>
      <c r="I114" s="4">
        <f t="shared" si="0"/>
        <v>0</v>
      </c>
      <c r="J114" s="5">
        <f t="shared" si="1"/>
        <v>0</v>
      </c>
      <c r="K114" s="5">
        <f t="shared" si="2"/>
        <v>0</v>
      </c>
      <c r="L114" s="5">
        <f t="shared" si="3"/>
        <v>0</v>
      </c>
      <c r="M114" s="5">
        <f t="shared" si="4"/>
        <v>0</v>
      </c>
      <c r="N114" s="5">
        <f t="shared" si="5"/>
        <v>0</v>
      </c>
      <c r="O114" s="3">
        <f t="shared" si="6"/>
        <v>0</v>
      </c>
      <c r="P114" s="3">
        <f t="shared" si="8"/>
        <v>0</v>
      </c>
      <c r="V114" s="3"/>
      <c r="W114" s="3"/>
      <c r="X114" s="3"/>
      <c r="Y114" s="3"/>
      <c r="Z114" s="3"/>
      <c r="AA114" s="3"/>
      <c r="AB114" s="3"/>
      <c r="AC114" s="3"/>
      <c r="AG114" s="3"/>
    </row>
    <row r="115" spans="1:33" ht="15.75" customHeight="1">
      <c r="A115" s="3">
        <v>20771</v>
      </c>
      <c r="B115" s="3" t="s">
        <v>230</v>
      </c>
      <c r="C115" s="3" t="s">
        <v>65</v>
      </c>
      <c r="D115" s="3" t="s">
        <v>66</v>
      </c>
      <c r="E115" s="3" t="s">
        <v>30</v>
      </c>
      <c r="F115" s="3" t="s">
        <v>67</v>
      </c>
      <c r="G115" s="3"/>
      <c r="H115" s="3"/>
      <c r="I115" s="4">
        <f t="shared" si="0"/>
        <v>0</v>
      </c>
      <c r="J115" s="5">
        <f t="shared" si="1"/>
        <v>0</v>
      </c>
      <c r="K115" s="5">
        <f t="shared" si="2"/>
        <v>0</v>
      </c>
      <c r="L115" s="5">
        <f t="shared" si="3"/>
        <v>0</v>
      </c>
      <c r="M115" s="5">
        <f t="shared" si="4"/>
        <v>0</v>
      </c>
      <c r="N115" s="5">
        <f t="shared" si="5"/>
        <v>0</v>
      </c>
      <c r="O115" s="3">
        <f t="shared" si="6"/>
        <v>0</v>
      </c>
      <c r="P115" s="3">
        <f t="shared" si="8"/>
        <v>0</v>
      </c>
      <c r="V115" s="3"/>
      <c r="W115" s="3"/>
      <c r="X115" s="3"/>
      <c r="Y115" s="3"/>
      <c r="Z115" s="3"/>
      <c r="AA115" s="3"/>
      <c r="AB115" s="3"/>
      <c r="AC115" s="3"/>
      <c r="AG115" s="3"/>
    </row>
    <row r="116" spans="1:33" ht="15.75" customHeight="1">
      <c r="A116" s="3">
        <v>4174</v>
      </c>
      <c r="B116" s="3" t="s">
        <v>230</v>
      </c>
      <c r="C116" s="3" t="s">
        <v>65</v>
      </c>
      <c r="D116" s="3" t="s">
        <v>66</v>
      </c>
      <c r="E116" s="3" t="s">
        <v>22</v>
      </c>
      <c r="F116" s="3" t="s">
        <v>67</v>
      </c>
      <c r="G116" s="3"/>
      <c r="H116" s="3"/>
      <c r="I116" s="4">
        <f t="shared" si="0"/>
        <v>0</v>
      </c>
      <c r="J116" s="5">
        <f t="shared" si="1"/>
        <v>0</v>
      </c>
      <c r="K116" s="5">
        <f t="shared" si="2"/>
        <v>0</v>
      </c>
      <c r="L116" s="5">
        <f t="shared" si="3"/>
        <v>0</v>
      </c>
      <c r="M116" s="5">
        <f t="shared" si="4"/>
        <v>0</v>
      </c>
      <c r="N116" s="5">
        <f t="shared" si="5"/>
        <v>0</v>
      </c>
      <c r="O116" s="3">
        <f t="shared" si="6"/>
        <v>0</v>
      </c>
      <c r="P116" s="3">
        <f t="shared" si="8"/>
        <v>0</v>
      </c>
      <c r="V116" s="3"/>
      <c r="W116" s="3"/>
      <c r="X116" s="3"/>
      <c r="Y116" s="3"/>
      <c r="Z116" s="3"/>
      <c r="AA116" s="3"/>
      <c r="AB116" s="3"/>
      <c r="AC116" s="3"/>
      <c r="AG116" s="3"/>
    </row>
    <row r="117" spans="1:33" ht="15.75" customHeight="1">
      <c r="A117" s="3">
        <v>20770</v>
      </c>
      <c r="B117" s="3" t="s">
        <v>230</v>
      </c>
      <c r="C117" s="3" t="s">
        <v>65</v>
      </c>
      <c r="D117" s="3" t="s">
        <v>66</v>
      </c>
      <c r="E117" s="3" t="s">
        <v>30</v>
      </c>
      <c r="F117" s="3" t="s">
        <v>67</v>
      </c>
      <c r="G117" s="3"/>
      <c r="H117" s="3"/>
      <c r="I117" s="4">
        <f t="shared" si="0"/>
        <v>0</v>
      </c>
      <c r="J117" s="5">
        <f t="shared" si="1"/>
        <v>0</v>
      </c>
      <c r="K117" s="5">
        <f t="shared" si="2"/>
        <v>0</v>
      </c>
      <c r="L117" s="5">
        <f t="shared" si="3"/>
        <v>0</v>
      </c>
      <c r="M117" s="5">
        <f t="shared" si="4"/>
        <v>0</v>
      </c>
      <c r="N117" s="5">
        <f t="shared" si="5"/>
        <v>0</v>
      </c>
      <c r="O117" s="3">
        <f t="shared" si="6"/>
        <v>0</v>
      </c>
      <c r="P117" s="3">
        <f t="shared" si="8"/>
        <v>0</v>
      </c>
      <c r="V117" s="3"/>
      <c r="W117" s="3"/>
      <c r="X117" s="3"/>
      <c r="Y117" s="3"/>
      <c r="Z117" s="3"/>
      <c r="AA117" s="3"/>
      <c r="AB117" s="3"/>
      <c r="AC117" s="3"/>
      <c r="AG117" s="3"/>
    </row>
    <row r="118" spans="1:33" ht="15.75" customHeight="1">
      <c r="A118" s="3">
        <v>20769</v>
      </c>
      <c r="B118" s="3" t="s">
        <v>230</v>
      </c>
      <c r="C118" s="3" t="s">
        <v>65</v>
      </c>
      <c r="D118" s="3" t="s">
        <v>66</v>
      </c>
      <c r="E118" s="3" t="s">
        <v>30</v>
      </c>
      <c r="F118" s="3" t="s">
        <v>67</v>
      </c>
      <c r="G118" s="3"/>
      <c r="H118" s="3"/>
      <c r="I118" s="4">
        <f t="shared" si="0"/>
        <v>0</v>
      </c>
      <c r="J118" s="5">
        <f t="shared" si="1"/>
        <v>0</v>
      </c>
      <c r="K118" s="5">
        <f t="shared" si="2"/>
        <v>0</v>
      </c>
      <c r="L118" s="5">
        <f t="shared" si="3"/>
        <v>0</v>
      </c>
      <c r="M118" s="5">
        <f t="shared" si="4"/>
        <v>0</v>
      </c>
      <c r="N118" s="5">
        <f t="shared" si="5"/>
        <v>0</v>
      </c>
      <c r="O118" s="3">
        <f t="shared" si="6"/>
        <v>0</v>
      </c>
      <c r="P118" s="3">
        <f t="shared" si="8"/>
        <v>0</v>
      </c>
      <c r="V118" s="3"/>
      <c r="W118" s="3"/>
      <c r="X118" s="3"/>
      <c r="Y118" s="3"/>
      <c r="Z118" s="3"/>
      <c r="AA118" s="3"/>
      <c r="AB118" s="3"/>
      <c r="AC118" s="3"/>
      <c r="AG118" s="3"/>
    </row>
    <row r="119" spans="1:33" ht="15.75" customHeight="1">
      <c r="A119" s="3">
        <v>20758</v>
      </c>
      <c r="B119" s="3" t="s">
        <v>230</v>
      </c>
      <c r="C119" s="3" t="s">
        <v>65</v>
      </c>
      <c r="D119" s="3" t="s">
        <v>66</v>
      </c>
      <c r="E119" s="3" t="s">
        <v>19</v>
      </c>
      <c r="F119" s="3" t="s">
        <v>67</v>
      </c>
      <c r="G119" s="3"/>
      <c r="H119" s="3"/>
      <c r="I119" s="4">
        <f t="shared" si="0"/>
        <v>0</v>
      </c>
      <c r="J119" s="5">
        <f t="shared" si="1"/>
        <v>0</v>
      </c>
      <c r="K119" s="5">
        <f t="shared" si="2"/>
        <v>0</v>
      </c>
      <c r="L119" s="5">
        <f t="shared" si="3"/>
        <v>0</v>
      </c>
      <c r="M119" s="5">
        <f t="shared" si="4"/>
        <v>0</v>
      </c>
      <c r="N119" s="5">
        <f t="shared" si="5"/>
        <v>0</v>
      </c>
      <c r="O119" s="3">
        <f t="shared" si="6"/>
        <v>0</v>
      </c>
      <c r="P119" s="3">
        <f t="shared" si="8"/>
        <v>0</v>
      </c>
      <c r="V119" s="3"/>
      <c r="W119" s="3"/>
      <c r="X119" s="3"/>
      <c r="Y119" s="3"/>
      <c r="Z119" s="3"/>
      <c r="AA119" s="3"/>
      <c r="AB119" s="3"/>
      <c r="AC119" s="3"/>
      <c r="AG119" s="3"/>
    </row>
    <row r="120" spans="1:33" ht="15.75" customHeight="1">
      <c r="A120" s="3">
        <v>20723</v>
      </c>
      <c r="B120" s="3" t="s">
        <v>230</v>
      </c>
      <c r="C120" s="3" t="s">
        <v>65</v>
      </c>
      <c r="D120" s="3" t="s">
        <v>66</v>
      </c>
      <c r="E120" s="3" t="s">
        <v>22</v>
      </c>
      <c r="F120" s="3" t="s">
        <v>67</v>
      </c>
      <c r="G120" s="3"/>
      <c r="H120" s="3"/>
      <c r="I120" s="4">
        <f t="shared" si="0"/>
        <v>0</v>
      </c>
      <c r="J120" s="5">
        <f t="shared" si="1"/>
        <v>0</v>
      </c>
      <c r="K120" s="5">
        <f t="shared" si="2"/>
        <v>0</v>
      </c>
      <c r="L120" s="5">
        <f t="shared" si="3"/>
        <v>0</v>
      </c>
      <c r="M120" s="5">
        <f t="shared" si="4"/>
        <v>0</v>
      </c>
      <c r="N120" s="5">
        <f t="shared" si="5"/>
        <v>0</v>
      </c>
      <c r="O120" s="3">
        <f t="shared" si="6"/>
        <v>0</v>
      </c>
      <c r="P120" s="3">
        <f t="shared" si="8"/>
        <v>0</v>
      </c>
      <c r="V120" s="3"/>
      <c r="W120" s="3"/>
      <c r="X120" s="3"/>
      <c r="Y120" s="3"/>
      <c r="Z120" s="3"/>
      <c r="AA120" s="3"/>
      <c r="AB120" s="3"/>
      <c r="AC120" s="3"/>
      <c r="AG120" s="3"/>
    </row>
    <row r="121" spans="1:33" ht="15.75" customHeight="1">
      <c r="A121" s="3">
        <v>20722</v>
      </c>
      <c r="B121" s="3" t="s">
        <v>230</v>
      </c>
      <c r="C121" s="3" t="s">
        <v>65</v>
      </c>
      <c r="D121" s="3" t="s">
        <v>66</v>
      </c>
      <c r="E121" s="3" t="s">
        <v>30</v>
      </c>
      <c r="F121" s="3" t="s">
        <v>67</v>
      </c>
      <c r="G121" s="3"/>
      <c r="H121" s="3"/>
      <c r="I121" s="4">
        <f t="shared" si="0"/>
        <v>0</v>
      </c>
      <c r="J121" s="5">
        <f t="shared" si="1"/>
        <v>0</v>
      </c>
      <c r="K121" s="5">
        <f t="shared" si="2"/>
        <v>0</v>
      </c>
      <c r="L121" s="5">
        <f t="shared" si="3"/>
        <v>0</v>
      </c>
      <c r="M121" s="5">
        <f t="shared" si="4"/>
        <v>0</v>
      </c>
      <c r="N121" s="5">
        <f t="shared" si="5"/>
        <v>0</v>
      </c>
      <c r="O121" s="3">
        <f t="shared" si="6"/>
        <v>0</v>
      </c>
      <c r="P121" s="3">
        <f t="shared" si="8"/>
        <v>0</v>
      </c>
      <c r="V121" s="3"/>
      <c r="W121" s="3"/>
      <c r="X121" s="3"/>
      <c r="Y121" s="3"/>
      <c r="Z121" s="3"/>
      <c r="AA121" s="3"/>
      <c r="AB121" s="3"/>
      <c r="AC121" s="3"/>
      <c r="AG121" s="3"/>
    </row>
    <row r="122" spans="1:33" ht="15.75" customHeight="1">
      <c r="A122" s="3">
        <v>20720</v>
      </c>
      <c r="B122" s="3" t="s">
        <v>230</v>
      </c>
      <c r="C122" s="3" t="s">
        <v>65</v>
      </c>
      <c r="D122" s="3" t="s">
        <v>66</v>
      </c>
      <c r="E122" s="3" t="s">
        <v>22</v>
      </c>
      <c r="F122" s="3" t="s">
        <v>67</v>
      </c>
      <c r="G122" s="3"/>
      <c r="H122" s="3"/>
      <c r="I122" s="4">
        <f t="shared" si="0"/>
        <v>0</v>
      </c>
      <c r="J122" s="5">
        <f t="shared" si="1"/>
        <v>0</v>
      </c>
      <c r="K122" s="5">
        <f t="shared" si="2"/>
        <v>0</v>
      </c>
      <c r="L122" s="5">
        <f t="shared" si="3"/>
        <v>0</v>
      </c>
      <c r="M122" s="5">
        <f t="shared" si="4"/>
        <v>0</v>
      </c>
      <c r="N122" s="5">
        <f t="shared" si="5"/>
        <v>0</v>
      </c>
      <c r="O122" s="3">
        <f t="shared" si="6"/>
        <v>0</v>
      </c>
      <c r="P122" s="3">
        <f t="shared" si="8"/>
        <v>0</v>
      </c>
      <c r="V122" s="3"/>
      <c r="W122" s="3"/>
      <c r="X122" s="3"/>
      <c r="Y122" s="3"/>
      <c r="Z122" s="3"/>
      <c r="AA122" s="3"/>
      <c r="AB122" s="3"/>
      <c r="AC122" s="3"/>
      <c r="AG122" s="3"/>
    </row>
    <row r="123" spans="1:33" ht="15.75" customHeight="1">
      <c r="A123" s="3">
        <v>1450</v>
      </c>
      <c r="B123" s="3" t="s">
        <v>230</v>
      </c>
      <c r="C123" s="3" t="s">
        <v>65</v>
      </c>
      <c r="D123" s="3" t="s">
        <v>66</v>
      </c>
      <c r="E123" s="3" t="s">
        <v>22</v>
      </c>
      <c r="F123" s="3" t="s">
        <v>67</v>
      </c>
      <c r="G123" s="3"/>
      <c r="H123" s="3"/>
      <c r="I123" s="4">
        <f t="shared" si="0"/>
        <v>0</v>
      </c>
      <c r="J123" s="5">
        <f t="shared" si="1"/>
        <v>0</v>
      </c>
      <c r="K123" s="5">
        <f t="shared" si="2"/>
        <v>0</v>
      </c>
      <c r="L123" s="5">
        <f t="shared" si="3"/>
        <v>0</v>
      </c>
      <c r="M123" s="5">
        <f t="shared" si="4"/>
        <v>0</v>
      </c>
      <c r="N123" s="5">
        <f t="shared" si="5"/>
        <v>0</v>
      </c>
      <c r="O123" s="3">
        <f t="shared" si="6"/>
        <v>0</v>
      </c>
      <c r="P123" s="3">
        <f t="shared" si="8"/>
        <v>0</v>
      </c>
      <c r="V123" s="3"/>
      <c r="W123" s="3"/>
      <c r="X123" s="3"/>
      <c r="Y123" s="3"/>
      <c r="Z123" s="3"/>
      <c r="AA123" s="3"/>
      <c r="AB123" s="3"/>
      <c r="AC123" s="3"/>
      <c r="AG123" s="3"/>
    </row>
    <row r="124" spans="1:33" ht="15.75" customHeight="1">
      <c r="A124" s="3">
        <v>6578</v>
      </c>
      <c r="B124" s="3" t="s">
        <v>230</v>
      </c>
      <c r="C124" s="3" t="s">
        <v>65</v>
      </c>
      <c r="D124" s="3" t="s">
        <v>66</v>
      </c>
      <c r="E124" s="3" t="s">
        <v>30</v>
      </c>
      <c r="F124" s="3" t="s">
        <v>67</v>
      </c>
      <c r="G124" s="3"/>
      <c r="H124" s="3"/>
      <c r="I124" s="4">
        <f t="shared" si="0"/>
        <v>0</v>
      </c>
      <c r="J124" s="5">
        <f t="shared" si="1"/>
        <v>0</v>
      </c>
      <c r="K124" s="5">
        <f t="shared" si="2"/>
        <v>0</v>
      </c>
      <c r="L124" s="5">
        <f t="shared" si="3"/>
        <v>0</v>
      </c>
      <c r="M124" s="5">
        <f t="shared" si="4"/>
        <v>0</v>
      </c>
      <c r="N124" s="5">
        <f t="shared" si="5"/>
        <v>0</v>
      </c>
      <c r="O124" s="3">
        <f t="shared" si="6"/>
        <v>0</v>
      </c>
      <c r="P124" s="3">
        <f t="shared" si="8"/>
        <v>0</v>
      </c>
      <c r="V124" s="3"/>
      <c r="W124" s="3"/>
      <c r="X124" s="3"/>
      <c r="Y124" s="3"/>
      <c r="Z124" s="3"/>
      <c r="AA124" s="3"/>
      <c r="AB124" s="3"/>
      <c r="AC124" s="3"/>
      <c r="AG124" s="3"/>
    </row>
    <row r="125" spans="1:33" ht="15.75" customHeight="1">
      <c r="A125" s="3">
        <v>6576</v>
      </c>
      <c r="B125" s="3" t="s">
        <v>230</v>
      </c>
      <c r="C125" s="3" t="s">
        <v>65</v>
      </c>
      <c r="D125" s="3" t="s">
        <v>66</v>
      </c>
      <c r="E125" s="3" t="s">
        <v>30</v>
      </c>
      <c r="F125" s="3" t="s">
        <v>67</v>
      </c>
      <c r="G125" s="3"/>
      <c r="H125" s="3"/>
      <c r="I125" s="4">
        <f t="shared" si="0"/>
        <v>0</v>
      </c>
      <c r="J125" s="5">
        <f t="shared" si="1"/>
        <v>0</v>
      </c>
      <c r="K125" s="5">
        <f t="shared" si="2"/>
        <v>0</v>
      </c>
      <c r="L125" s="5">
        <f t="shared" si="3"/>
        <v>0</v>
      </c>
      <c r="M125" s="5">
        <f t="shared" si="4"/>
        <v>0</v>
      </c>
      <c r="N125" s="5">
        <f t="shared" si="5"/>
        <v>0</v>
      </c>
      <c r="O125" s="3">
        <f t="shared" si="6"/>
        <v>0</v>
      </c>
      <c r="P125" s="3">
        <f t="shared" si="8"/>
        <v>0</v>
      </c>
      <c r="V125" s="3"/>
      <c r="W125" s="3"/>
      <c r="X125" s="3"/>
      <c r="Y125" s="3"/>
      <c r="Z125" s="3"/>
      <c r="AA125" s="3"/>
      <c r="AB125" s="3"/>
      <c r="AC125" s="3"/>
      <c r="AG125" s="3"/>
    </row>
    <row r="126" spans="1:33" ht="15.75" customHeight="1">
      <c r="A126" s="3">
        <v>6575</v>
      </c>
      <c r="B126" s="3" t="s">
        <v>230</v>
      </c>
      <c r="C126" s="3" t="s">
        <v>65</v>
      </c>
      <c r="D126" s="3" t="s">
        <v>66</v>
      </c>
      <c r="E126" s="3" t="s">
        <v>30</v>
      </c>
      <c r="F126" s="3" t="s">
        <v>67</v>
      </c>
      <c r="G126" s="3"/>
      <c r="H126" s="3"/>
      <c r="I126" s="4">
        <f t="shared" si="0"/>
        <v>0</v>
      </c>
      <c r="J126" s="5">
        <f t="shared" si="1"/>
        <v>0</v>
      </c>
      <c r="K126" s="5">
        <f t="shared" si="2"/>
        <v>0</v>
      </c>
      <c r="L126" s="5">
        <f t="shared" si="3"/>
        <v>0</v>
      </c>
      <c r="M126" s="5">
        <f t="shared" si="4"/>
        <v>0</v>
      </c>
      <c r="N126" s="5">
        <f t="shared" si="5"/>
        <v>0</v>
      </c>
      <c r="O126" s="3">
        <f t="shared" si="6"/>
        <v>0</v>
      </c>
      <c r="P126" s="3">
        <f t="shared" si="8"/>
        <v>0</v>
      </c>
      <c r="V126" s="3"/>
      <c r="W126" s="3"/>
      <c r="X126" s="3"/>
      <c r="Y126" s="3"/>
      <c r="Z126" s="3"/>
      <c r="AA126" s="3"/>
      <c r="AB126" s="3"/>
      <c r="AC126" s="3"/>
      <c r="AG126" s="3"/>
    </row>
    <row r="127" spans="1:33" ht="15.75" customHeight="1">
      <c r="A127" s="3">
        <v>6574</v>
      </c>
      <c r="B127" s="3" t="s">
        <v>230</v>
      </c>
      <c r="C127" s="3" t="s">
        <v>65</v>
      </c>
      <c r="D127" s="3" t="s">
        <v>66</v>
      </c>
      <c r="E127" s="3" t="s">
        <v>19</v>
      </c>
      <c r="F127" s="3" t="s">
        <v>67</v>
      </c>
      <c r="G127" s="3"/>
      <c r="H127" s="3"/>
      <c r="I127" s="4">
        <f t="shared" si="0"/>
        <v>0</v>
      </c>
      <c r="J127" s="5">
        <f t="shared" si="1"/>
        <v>0</v>
      </c>
      <c r="K127" s="5">
        <f t="shared" si="2"/>
        <v>0</v>
      </c>
      <c r="L127" s="5">
        <f t="shared" si="3"/>
        <v>0</v>
      </c>
      <c r="M127" s="5">
        <f t="shared" si="4"/>
        <v>0</v>
      </c>
      <c r="N127" s="5">
        <f t="shared" si="5"/>
        <v>0</v>
      </c>
      <c r="O127" s="3">
        <f t="shared" si="6"/>
        <v>0</v>
      </c>
      <c r="P127" s="3">
        <f t="shared" si="8"/>
        <v>0</v>
      </c>
      <c r="V127" s="3"/>
      <c r="W127" s="3"/>
      <c r="X127" s="3"/>
      <c r="Y127" s="3"/>
      <c r="Z127" s="3"/>
      <c r="AA127" s="3"/>
      <c r="AB127" s="3"/>
      <c r="AC127" s="3"/>
      <c r="AG127" s="3"/>
    </row>
    <row r="128" spans="1:33" ht="15.75" customHeight="1">
      <c r="A128" s="3">
        <v>6573</v>
      </c>
      <c r="B128" s="3" t="s">
        <v>230</v>
      </c>
      <c r="C128" s="3" t="s">
        <v>65</v>
      </c>
      <c r="D128" s="3" t="s">
        <v>66</v>
      </c>
      <c r="E128" s="3" t="s">
        <v>30</v>
      </c>
      <c r="F128" s="3" t="s">
        <v>67</v>
      </c>
      <c r="G128" s="3"/>
      <c r="H128" s="3"/>
      <c r="I128" s="4">
        <f t="shared" si="0"/>
        <v>0</v>
      </c>
      <c r="J128" s="5">
        <f t="shared" si="1"/>
        <v>0</v>
      </c>
      <c r="K128" s="5">
        <f t="shared" si="2"/>
        <v>0</v>
      </c>
      <c r="L128" s="5">
        <f t="shared" si="3"/>
        <v>0</v>
      </c>
      <c r="M128" s="5">
        <f t="shared" si="4"/>
        <v>0</v>
      </c>
      <c r="N128" s="5">
        <f t="shared" si="5"/>
        <v>0</v>
      </c>
      <c r="O128" s="3">
        <f t="shared" si="6"/>
        <v>0</v>
      </c>
      <c r="P128" s="3">
        <f t="shared" si="8"/>
        <v>0</v>
      </c>
      <c r="V128" s="3"/>
      <c r="W128" s="3"/>
      <c r="X128" s="3"/>
      <c r="Y128" s="3"/>
      <c r="Z128" s="3"/>
      <c r="AA128" s="3"/>
      <c r="AB128" s="3"/>
      <c r="AC128" s="3"/>
      <c r="AG128" s="3"/>
    </row>
    <row r="129" spans="1:33" ht="15.75" customHeight="1">
      <c r="A129" s="3">
        <v>6572</v>
      </c>
      <c r="B129" s="3" t="s">
        <v>230</v>
      </c>
      <c r="C129" s="3" t="s">
        <v>65</v>
      </c>
      <c r="D129" s="3" t="s">
        <v>66</v>
      </c>
      <c r="E129" s="3" t="s">
        <v>19</v>
      </c>
      <c r="F129" s="3" t="s">
        <v>67</v>
      </c>
      <c r="G129" s="2">
        <v>7.96</v>
      </c>
      <c r="H129" s="2">
        <v>5.47</v>
      </c>
      <c r="I129" s="4">
        <f t="shared" si="0"/>
        <v>3.1338520000000001</v>
      </c>
      <c r="J129" s="5">
        <f t="shared" si="1"/>
        <v>17.946194800000001</v>
      </c>
      <c r="K129" s="5">
        <f t="shared" si="2"/>
        <v>44.062522011817329</v>
      </c>
      <c r="L129" s="5">
        <f t="shared" si="3"/>
        <v>52.875026414180795</v>
      </c>
      <c r="M129" s="5">
        <f t="shared" si="4"/>
        <v>38.334394150281078</v>
      </c>
      <c r="N129" s="5">
        <f t="shared" si="5"/>
        <v>19.167197075140539</v>
      </c>
      <c r="O129" s="3">
        <f t="shared" si="6"/>
        <v>70.343613265765782</v>
      </c>
      <c r="P129" s="3">
        <f t="shared" si="8"/>
        <v>31.907326255582142</v>
      </c>
      <c r="V129" s="3"/>
      <c r="W129" s="3"/>
      <c r="X129" s="3"/>
      <c r="Y129" s="3"/>
      <c r="Z129" s="3"/>
      <c r="AA129" s="3"/>
      <c r="AB129" s="3"/>
      <c r="AC129" s="3"/>
      <c r="AG129" s="3"/>
    </row>
    <row r="130" spans="1:33" ht="15.75" customHeight="1">
      <c r="A130" s="3">
        <v>6571</v>
      </c>
      <c r="B130" s="3" t="s">
        <v>230</v>
      </c>
      <c r="C130" s="3" t="s">
        <v>65</v>
      </c>
      <c r="D130" s="3" t="s">
        <v>66</v>
      </c>
      <c r="E130" s="3" t="s">
        <v>22</v>
      </c>
      <c r="F130" s="3" t="s">
        <v>67</v>
      </c>
      <c r="G130" s="2">
        <v>20.05</v>
      </c>
      <c r="H130" s="2">
        <v>7.5</v>
      </c>
      <c r="I130" s="4">
        <f t="shared" si="0"/>
        <v>7.8936850000000005</v>
      </c>
      <c r="J130" s="5">
        <f t="shared" si="1"/>
        <v>24.606300000000001</v>
      </c>
      <c r="K130" s="5">
        <f t="shared" si="2"/>
        <v>383.30625537126861</v>
      </c>
      <c r="L130" s="5">
        <f t="shared" si="3"/>
        <v>459.9675064455223</v>
      </c>
      <c r="M130" s="5">
        <f t="shared" si="4"/>
        <v>333.47644217300365</v>
      </c>
      <c r="N130" s="5">
        <f t="shared" si="5"/>
        <v>166.73822108650182</v>
      </c>
      <c r="O130" s="3">
        <f t="shared" si="6"/>
        <v>611.92927138746165</v>
      </c>
      <c r="P130" s="3">
        <f t="shared" si="8"/>
        <v>277.56644848101195</v>
      </c>
      <c r="V130" s="3"/>
      <c r="W130" s="3"/>
      <c r="X130" s="3"/>
      <c r="Y130" s="3"/>
      <c r="Z130" s="3"/>
      <c r="AA130" s="3"/>
      <c r="AB130" s="3"/>
      <c r="AC130" s="3"/>
      <c r="AG130" s="3"/>
    </row>
    <row r="131" spans="1:33" ht="15.75" customHeight="1">
      <c r="A131" s="3">
        <v>6570</v>
      </c>
      <c r="B131" s="3" t="s">
        <v>230</v>
      </c>
      <c r="C131" s="3" t="s">
        <v>65</v>
      </c>
      <c r="D131" s="3" t="s">
        <v>66</v>
      </c>
      <c r="E131" s="3" t="s">
        <v>22</v>
      </c>
      <c r="F131" s="3" t="s">
        <v>67</v>
      </c>
      <c r="G131" s="2">
        <v>24.06</v>
      </c>
      <c r="H131" s="2">
        <v>8.4</v>
      </c>
      <c r="I131" s="4">
        <f t="shared" si="0"/>
        <v>9.4724219999999999</v>
      </c>
      <c r="J131" s="5">
        <f t="shared" si="1"/>
        <v>27.559056000000002</v>
      </c>
      <c r="K131" s="5">
        <f t="shared" si="2"/>
        <v>618.19632866278187</v>
      </c>
      <c r="L131" s="5">
        <f t="shared" si="3"/>
        <v>741.83559439533826</v>
      </c>
      <c r="M131" s="5">
        <f t="shared" si="4"/>
        <v>537.83080593662021</v>
      </c>
      <c r="N131" s="5">
        <f t="shared" si="5"/>
        <v>268.9154029683101</v>
      </c>
      <c r="O131" s="3">
        <f t="shared" si="6"/>
        <v>986.91952889369804</v>
      </c>
      <c r="P131" s="3">
        <f t="shared" si="8"/>
        <v>447.65916811017598</v>
      </c>
      <c r="V131" s="3"/>
      <c r="W131" s="3"/>
      <c r="X131" s="3"/>
      <c r="Y131" s="3"/>
      <c r="Z131" s="3"/>
      <c r="AA131" s="3"/>
      <c r="AB131" s="3"/>
      <c r="AC131" s="3"/>
      <c r="AG131" s="3"/>
    </row>
    <row r="132" spans="1:33" ht="15.75" customHeight="1">
      <c r="A132" s="3">
        <v>6569</v>
      </c>
      <c r="B132" s="3" t="s">
        <v>230</v>
      </c>
      <c r="C132" s="3" t="s">
        <v>65</v>
      </c>
      <c r="D132" s="3" t="s">
        <v>66</v>
      </c>
      <c r="E132" s="3" t="s">
        <v>22</v>
      </c>
      <c r="F132" s="3" t="s">
        <v>67</v>
      </c>
      <c r="G132" s="2">
        <v>22.92</v>
      </c>
      <c r="H132" s="2">
        <v>4.28</v>
      </c>
      <c r="I132" s="4">
        <f t="shared" si="0"/>
        <v>9.0236040000000006</v>
      </c>
      <c r="J132" s="5">
        <f t="shared" si="1"/>
        <v>14.041995200000001</v>
      </c>
      <c r="K132" s="5">
        <f t="shared" si="2"/>
        <v>285.84387131640364</v>
      </c>
      <c r="L132" s="5">
        <f t="shared" si="3"/>
        <v>343.01264557968437</v>
      </c>
      <c r="M132" s="5">
        <f t="shared" si="4"/>
        <v>248.68416804527115</v>
      </c>
      <c r="N132" s="5">
        <f t="shared" si="5"/>
        <v>124.34208402263558</v>
      </c>
      <c r="O132" s="3">
        <f t="shared" si="6"/>
        <v>456.33544836307254</v>
      </c>
      <c r="P132" s="3">
        <f t="shared" si="8"/>
        <v>206.99027753801872</v>
      </c>
      <c r="V132" s="3"/>
      <c r="W132" s="3"/>
      <c r="X132" s="3"/>
      <c r="Y132" s="3"/>
      <c r="Z132" s="3"/>
      <c r="AA132" s="3"/>
      <c r="AB132" s="3"/>
      <c r="AC132" s="3"/>
      <c r="AG132" s="3"/>
    </row>
    <row r="133" spans="1:33" ht="15.75" customHeight="1">
      <c r="A133" s="3">
        <v>6567</v>
      </c>
      <c r="B133" s="3" t="s">
        <v>230</v>
      </c>
      <c r="C133" s="3" t="s">
        <v>65</v>
      </c>
      <c r="D133" s="3" t="s">
        <v>66</v>
      </c>
      <c r="E133" s="3" t="s">
        <v>22</v>
      </c>
      <c r="F133" s="3" t="s">
        <v>67</v>
      </c>
      <c r="G133" s="3"/>
      <c r="H133" s="3"/>
      <c r="I133" s="4">
        <f t="shared" si="0"/>
        <v>0</v>
      </c>
      <c r="J133" s="5">
        <f t="shared" si="1"/>
        <v>0</v>
      </c>
      <c r="K133" s="5">
        <f t="shared" si="2"/>
        <v>0</v>
      </c>
      <c r="L133" s="5">
        <f t="shared" si="3"/>
        <v>0</v>
      </c>
      <c r="M133" s="5">
        <f t="shared" si="4"/>
        <v>0</v>
      </c>
      <c r="N133" s="5">
        <f t="shared" si="5"/>
        <v>0</v>
      </c>
      <c r="O133" s="3">
        <f t="shared" si="6"/>
        <v>0</v>
      </c>
      <c r="P133" s="3">
        <f t="shared" si="8"/>
        <v>0</v>
      </c>
      <c r="V133" s="3"/>
      <c r="W133" s="3"/>
      <c r="X133" s="3"/>
      <c r="Y133" s="3"/>
      <c r="Z133" s="3"/>
      <c r="AA133" s="3"/>
      <c r="AB133" s="3"/>
      <c r="AC133" s="3"/>
      <c r="AG133" s="3"/>
    </row>
    <row r="134" spans="1:33" ht="15.75" customHeight="1">
      <c r="A134" s="3">
        <v>6565</v>
      </c>
      <c r="B134" s="3" t="s">
        <v>230</v>
      </c>
      <c r="C134" s="3" t="s">
        <v>65</v>
      </c>
      <c r="D134" s="3" t="s">
        <v>66</v>
      </c>
      <c r="E134" s="3" t="s">
        <v>22</v>
      </c>
      <c r="F134" s="3" t="s">
        <v>67</v>
      </c>
      <c r="G134" s="3"/>
      <c r="H134" s="3"/>
      <c r="I134" s="4">
        <f t="shared" si="0"/>
        <v>0</v>
      </c>
      <c r="J134" s="5">
        <f t="shared" si="1"/>
        <v>0</v>
      </c>
      <c r="K134" s="5">
        <f t="shared" si="2"/>
        <v>0</v>
      </c>
      <c r="L134" s="5">
        <f t="shared" si="3"/>
        <v>0</v>
      </c>
      <c r="M134" s="5">
        <f t="shared" si="4"/>
        <v>0</v>
      </c>
      <c r="N134" s="5">
        <f t="shared" si="5"/>
        <v>0</v>
      </c>
      <c r="O134" s="3">
        <f t="shared" si="6"/>
        <v>0</v>
      </c>
      <c r="P134" s="3">
        <f t="shared" si="8"/>
        <v>0</v>
      </c>
      <c r="V134" s="3"/>
      <c r="W134" s="3"/>
      <c r="X134" s="3"/>
      <c r="Y134" s="3"/>
      <c r="Z134" s="3"/>
      <c r="AA134" s="3"/>
      <c r="AB134" s="3"/>
      <c r="AC134" s="3"/>
      <c r="AG134" s="3"/>
    </row>
    <row r="135" spans="1:33" ht="15.75" customHeight="1">
      <c r="A135" s="3">
        <v>6563</v>
      </c>
      <c r="B135" s="3" t="s">
        <v>230</v>
      </c>
      <c r="C135" s="3" t="s">
        <v>65</v>
      </c>
      <c r="D135" s="3" t="s">
        <v>66</v>
      </c>
      <c r="E135" s="3" t="s">
        <v>30</v>
      </c>
      <c r="F135" s="3" t="s">
        <v>67</v>
      </c>
      <c r="G135" s="3"/>
      <c r="H135" s="3"/>
      <c r="I135" s="4">
        <f t="shared" si="0"/>
        <v>0</v>
      </c>
      <c r="J135" s="5">
        <f t="shared" si="1"/>
        <v>0</v>
      </c>
      <c r="K135" s="5">
        <f t="shared" si="2"/>
        <v>0</v>
      </c>
      <c r="L135" s="5">
        <f t="shared" si="3"/>
        <v>0</v>
      </c>
      <c r="M135" s="5">
        <f t="shared" si="4"/>
        <v>0</v>
      </c>
      <c r="N135" s="5">
        <f t="shared" si="5"/>
        <v>0</v>
      </c>
      <c r="O135" s="3">
        <f t="shared" si="6"/>
        <v>0</v>
      </c>
      <c r="P135" s="3">
        <f t="shared" si="8"/>
        <v>0</v>
      </c>
      <c r="V135" s="3"/>
      <c r="W135" s="3"/>
      <c r="X135" s="3"/>
      <c r="Y135" s="3"/>
      <c r="Z135" s="3"/>
      <c r="AA135" s="3"/>
      <c r="AB135" s="3"/>
      <c r="AC135" s="3"/>
      <c r="AG135" s="3"/>
    </row>
    <row r="136" spans="1:33" ht="15.75" customHeight="1">
      <c r="A136" s="3">
        <v>6562</v>
      </c>
      <c r="B136" s="3" t="s">
        <v>230</v>
      </c>
      <c r="C136" s="3" t="s">
        <v>65</v>
      </c>
      <c r="D136" s="3" t="s">
        <v>66</v>
      </c>
      <c r="E136" s="3" t="s">
        <v>30</v>
      </c>
      <c r="F136" s="3" t="s">
        <v>67</v>
      </c>
      <c r="G136" s="3"/>
      <c r="H136" s="3"/>
      <c r="I136" s="4">
        <f t="shared" si="0"/>
        <v>0</v>
      </c>
      <c r="J136" s="5">
        <f t="shared" si="1"/>
        <v>0</v>
      </c>
      <c r="K136" s="5">
        <f t="shared" si="2"/>
        <v>0</v>
      </c>
      <c r="L136" s="5">
        <f t="shared" si="3"/>
        <v>0</v>
      </c>
      <c r="M136" s="5">
        <f t="shared" si="4"/>
        <v>0</v>
      </c>
      <c r="N136" s="5">
        <f t="shared" si="5"/>
        <v>0</v>
      </c>
      <c r="O136" s="3">
        <f t="shared" si="6"/>
        <v>0</v>
      </c>
      <c r="P136" s="3">
        <f t="shared" si="8"/>
        <v>0</v>
      </c>
      <c r="V136" s="3"/>
      <c r="W136" s="3"/>
      <c r="X136" s="3"/>
      <c r="Y136" s="3"/>
      <c r="Z136" s="3"/>
      <c r="AA136" s="3"/>
      <c r="AB136" s="3"/>
      <c r="AC136" s="3"/>
      <c r="AG136" s="3"/>
    </row>
    <row r="137" spans="1:33" ht="15.75" customHeight="1">
      <c r="A137" s="3">
        <v>6561</v>
      </c>
      <c r="B137" s="3" t="s">
        <v>230</v>
      </c>
      <c r="C137" s="3" t="s">
        <v>65</v>
      </c>
      <c r="D137" s="3" t="s">
        <v>66</v>
      </c>
      <c r="E137" s="3" t="s">
        <v>30</v>
      </c>
      <c r="F137" s="3" t="s">
        <v>67</v>
      </c>
      <c r="G137" s="3"/>
      <c r="H137" s="3"/>
      <c r="I137" s="4">
        <f t="shared" si="0"/>
        <v>0</v>
      </c>
      <c r="J137" s="5">
        <f t="shared" si="1"/>
        <v>0</v>
      </c>
      <c r="K137" s="5">
        <f t="shared" si="2"/>
        <v>0</v>
      </c>
      <c r="L137" s="5">
        <f t="shared" si="3"/>
        <v>0</v>
      </c>
      <c r="M137" s="5">
        <f t="shared" si="4"/>
        <v>0</v>
      </c>
      <c r="N137" s="5">
        <f t="shared" si="5"/>
        <v>0</v>
      </c>
      <c r="O137" s="3">
        <f t="shared" si="6"/>
        <v>0</v>
      </c>
      <c r="P137" s="3">
        <f t="shared" si="8"/>
        <v>0</v>
      </c>
      <c r="V137" s="3"/>
      <c r="W137" s="3"/>
      <c r="X137" s="3"/>
      <c r="Y137" s="3"/>
      <c r="Z137" s="3"/>
      <c r="AA137" s="3"/>
      <c r="AB137" s="3"/>
      <c r="AC137" s="3"/>
      <c r="AG137" s="3"/>
    </row>
    <row r="138" spans="1:33" ht="15.75" customHeight="1">
      <c r="A138" s="3">
        <v>6559</v>
      </c>
      <c r="B138" s="3" t="s">
        <v>230</v>
      </c>
      <c r="C138" s="3" t="s">
        <v>65</v>
      </c>
      <c r="D138" s="3" t="s">
        <v>66</v>
      </c>
      <c r="E138" s="3" t="s">
        <v>30</v>
      </c>
      <c r="F138" s="3" t="s">
        <v>67</v>
      </c>
      <c r="G138" s="3"/>
      <c r="H138" s="3"/>
      <c r="I138" s="4">
        <f t="shared" si="0"/>
        <v>0</v>
      </c>
      <c r="J138" s="5">
        <f t="shared" si="1"/>
        <v>0</v>
      </c>
      <c r="K138" s="5">
        <f t="shared" si="2"/>
        <v>0</v>
      </c>
      <c r="L138" s="5">
        <f t="shared" si="3"/>
        <v>0</v>
      </c>
      <c r="M138" s="5">
        <f t="shared" si="4"/>
        <v>0</v>
      </c>
      <c r="N138" s="5">
        <f t="shared" si="5"/>
        <v>0</v>
      </c>
      <c r="O138" s="3">
        <f t="shared" si="6"/>
        <v>0</v>
      </c>
      <c r="P138" s="3">
        <f t="shared" si="8"/>
        <v>0</v>
      </c>
      <c r="V138" s="3"/>
      <c r="W138" s="3"/>
      <c r="X138" s="3"/>
      <c r="Y138" s="3"/>
      <c r="Z138" s="3"/>
      <c r="AA138" s="3"/>
      <c r="AB138" s="3"/>
      <c r="AC138" s="3"/>
      <c r="AG138" s="3"/>
    </row>
    <row r="139" spans="1:33" ht="15.75" customHeight="1">
      <c r="A139" s="3">
        <v>6558</v>
      </c>
      <c r="B139" s="3" t="s">
        <v>230</v>
      </c>
      <c r="C139" s="3" t="s">
        <v>65</v>
      </c>
      <c r="D139" s="3" t="s">
        <v>66</v>
      </c>
      <c r="E139" s="3" t="s">
        <v>30</v>
      </c>
      <c r="F139" s="3" t="s">
        <v>67</v>
      </c>
      <c r="G139" s="3"/>
      <c r="H139" s="3"/>
      <c r="I139" s="4">
        <f t="shared" si="0"/>
        <v>0</v>
      </c>
      <c r="J139" s="5">
        <f t="shared" si="1"/>
        <v>0</v>
      </c>
      <c r="K139" s="5">
        <f t="shared" si="2"/>
        <v>0</v>
      </c>
      <c r="L139" s="5">
        <f t="shared" si="3"/>
        <v>0</v>
      </c>
      <c r="M139" s="5">
        <f t="shared" si="4"/>
        <v>0</v>
      </c>
      <c r="N139" s="5">
        <f t="shared" si="5"/>
        <v>0</v>
      </c>
      <c r="O139" s="3">
        <f t="shared" si="6"/>
        <v>0</v>
      </c>
      <c r="P139" s="3">
        <f t="shared" si="8"/>
        <v>0</v>
      </c>
      <c r="V139" s="3"/>
      <c r="W139" s="3"/>
      <c r="X139" s="3"/>
      <c r="Y139" s="3"/>
      <c r="Z139" s="3"/>
      <c r="AA139" s="3"/>
      <c r="AB139" s="3"/>
      <c r="AC139" s="3"/>
      <c r="AG139" s="3"/>
    </row>
    <row r="140" spans="1:33" ht="15.75" customHeight="1">
      <c r="A140" s="3">
        <v>6557</v>
      </c>
      <c r="B140" s="3" t="s">
        <v>230</v>
      </c>
      <c r="C140" s="3" t="s">
        <v>65</v>
      </c>
      <c r="D140" s="3" t="s">
        <v>66</v>
      </c>
      <c r="E140" s="3" t="s">
        <v>30</v>
      </c>
      <c r="F140" s="3" t="s">
        <v>67</v>
      </c>
      <c r="G140" s="3"/>
      <c r="H140" s="3"/>
      <c r="I140" s="4">
        <f t="shared" si="0"/>
        <v>0</v>
      </c>
      <c r="J140" s="5">
        <f t="shared" si="1"/>
        <v>0</v>
      </c>
      <c r="K140" s="5">
        <f t="shared" si="2"/>
        <v>0</v>
      </c>
      <c r="L140" s="5">
        <f t="shared" si="3"/>
        <v>0</v>
      </c>
      <c r="M140" s="5">
        <f t="shared" si="4"/>
        <v>0</v>
      </c>
      <c r="N140" s="5">
        <f t="shared" si="5"/>
        <v>0</v>
      </c>
      <c r="O140" s="3">
        <f t="shared" si="6"/>
        <v>0</v>
      </c>
      <c r="P140" s="3">
        <f t="shared" si="8"/>
        <v>0</v>
      </c>
      <c r="V140" s="3"/>
      <c r="W140" s="3"/>
      <c r="X140" s="3"/>
      <c r="Y140" s="3"/>
      <c r="Z140" s="3"/>
      <c r="AA140" s="3"/>
      <c r="AB140" s="3"/>
      <c r="AC140" s="3"/>
      <c r="AG140" s="3"/>
    </row>
    <row r="141" spans="1:33" ht="15.75" customHeight="1">
      <c r="A141" s="3">
        <v>6556</v>
      </c>
      <c r="B141" s="3" t="s">
        <v>230</v>
      </c>
      <c r="C141" s="3" t="s">
        <v>65</v>
      </c>
      <c r="D141" s="3" t="s">
        <v>66</v>
      </c>
      <c r="E141" s="3" t="s">
        <v>22</v>
      </c>
      <c r="F141" s="3" t="s">
        <v>67</v>
      </c>
      <c r="G141" s="2">
        <v>8.3699999999999992</v>
      </c>
      <c r="H141" s="2">
        <v>7.6</v>
      </c>
      <c r="I141" s="4">
        <f t="shared" si="0"/>
        <v>3.2952689999999998</v>
      </c>
      <c r="J141" s="5">
        <f t="shared" si="1"/>
        <v>24.934383999999998</v>
      </c>
      <c r="K141" s="5">
        <f t="shared" si="2"/>
        <v>67.689358420934383</v>
      </c>
      <c r="L141" s="5">
        <f t="shared" si="3"/>
        <v>81.227230105121251</v>
      </c>
      <c r="M141" s="5">
        <f t="shared" si="4"/>
        <v>58.889741826212905</v>
      </c>
      <c r="N141" s="5">
        <f t="shared" si="5"/>
        <v>29.444870913106453</v>
      </c>
      <c r="O141" s="3">
        <f t="shared" si="6"/>
        <v>108.06267625110068</v>
      </c>
      <c r="P141" s="3">
        <f t="shared" si="8"/>
        <v>49.016405429279473</v>
      </c>
      <c r="V141" s="3"/>
      <c r="W141" s="3"/>
      <c r="X141" s="3"/>
      <c r="Y141" s="3"/>
      <c r="Z141" s="3"/>
      <c r="AA141" s="3"/>
      <c r="AB141" s="3"/>
      <c r="AC141" s="3"/>
      <c r="AG141" s="3"/>
    </row>
    <row r="142" spans="1:33" ht="15.75" customHeight="1">
      <c r="A142" s="3">
        <v>6519</v>
      </c>
      <c r="B142" s="3" t="s">
        <v>230</v>
      </c>
      <c r="C142" s="3" t="s">
        <v>65</v>
      </c>
      <c r="D142" s="3" t="s">
        <v>66</v>
      </c>
      <c r="E142" s="3" t="s">
        <v>22</v>
      </c>
      <c r="F142" s="3" t="s">
        <v>67</v>
      </c>
      <c r="G142" s="2">
        <v>7.7</v>
      </c>
      <c r="H142" s="2">
        <v>4.5999999999999996</v>
      </c>
      <c r="I142" s="4">
        <f t="shared" si="0"/>
        <v>3.0314900000000002</v>
      </c>
      <c r="J142" s="5">
        <f t="shared" si="1"/>
        <v>15.091863999999999</v>
      </c>
      <c r="K142" s="5">
        <f t="shared" si="2"/>
        <v>34.673299544962219</v>
      </c>
      <c r="L142" s="5">
        <f t="shared" si="3"/>
        <v>41.607959453954663</v>
      </c>
      <c r="M142" s="5">
        <f t="shared" si="4"/>
        <v>30.165770604117132</v>
      </c>
      <c r="N142" s="5">
        <f t="shared" si="5"/>
        <v>15.082885302058566</v>
      </c>
      <c r="O142" s="3">
        <f t="shared" si="6"/>
        <v>55.354189058554937</v>
      </c>
      <c r="P142" s="3">
        <f t="shared" si="8"/>
        <v>25.108237804498003</v>
      </c>
      <c r="V142" s="3"/>
      <c r="W142" s="3"/>
      <c r="X142" s="3"/>
      <c r="Y142" s="3"/>
      <c r="Z142" s="3"/>
      <c r="AA142" s="3"/>
      <c r="AB142" s="3"/>
      <c r="AC142" s="3"/>
      <c r="AG142" s="3"/>
    </row>
    <row r="143" spans="1:33" ht="15.75" customHeight="1">
      <c r="A143" s="3">
        <v>6518</v>
      </c>
      <c r="B143" s="3" t="s">
        <v>230</v>
      </c>
      <c r="C143" s="3" t="s">
        <v>65</v>
      </c>
      <c r="D143" s="3" t="s">
        <v>66</v>
      </c>
      <c r="E143" s="3" t="s">
        <v>22</v>
      </c>
      <c r="F143" s="3" t="s">
        <v>67</v>
      </c>
      <c r="G143" s="2">
        <v>6.22</v>
      </c>
      <c r="H143" s="2">
        <v>7.5</v>
      </c>
      <c r="I143" s="4">
        <f t="shared" si="0"/>
        <v>2.448814</v>
      </c>
      <c r="J143" s="5">
        <f t="shared" si="1"/>
        <v>24.606300000000001</v>
      </c>
      <c r="K143" s="5">
        <f t="shared" si="2"/>
        <v>36.889088327325794</v>
      </c>
      <c r="L143" s="5">
        <f t="shared" si="3"/>
        <v>44.266905992790953</v>
      </c>
      <c r="M143" s="5">
        <f t="shared" si="4"/>
        <v>32.093506844773437</v>
      </c>
      <c r="N143" s="5">
        <f t="shared" si="5"/>
        <v>16.046753422386718</v>
      </c>
      <c r="O143" s="3">
        <f t="shared" si="6"/>
        <v>58.891585060159258</v>
      </c>
      <c r="P143" s="3">
        <f t="shared" si="8"/>
        <v>26.71277364049423</v>
      </c>
      <c r="V143" s="3"/>
      <c r="W143" s="3"/>
      <c r="X143" s="3"/>
      <c r="Y143" s="3"/>
      <c r="Z143" s="3"/>
      <c r="AA143" s="3"/>
      <c r="AB143" s="3"/>
      <c r="AC143" s="3"/>
      <c r="AG143" s="3"/>
    </row>
    <row r="144" spans="1:33" ht="15.75" customHeight="1">
      <c r="A144" s="3">
        <v>6517</v>
      </c>
      <c r="B144" s="3" t="s">
        <v>230</v>
      </c>
      <c r="C144" s="3" t="s">
        <v>65</v>
      </c>
      <c r="D144" s="3" t="s">
        <v>66</v>
      </c>
      <c r="E144" s="3" t="s">
        <v>30</v>
      </c>
      <c r="F144" s="3" t="s">
        <v>67</v>
      </c>
      <c r="G144" s="2">
        <v>15.6</v>
      </c>
      <c r="H144" s="2">
        <v>5.33</v>
      </c>
      <c r="I144" s="4">
        <f t="shared" si="0"/>
        <v>6.1417199999999994</v>
      </c>
      <c r="J144" s="5">
        <f t="shared" si="1"/>
        <v>17.486877199999999</v>
      </c>
      <c r="K144" s="5">
        <f t="shared" si="2"/>
        <v>164.90441956194121</v>
      </c>
      <c r="L144" s="5">
        <f t="shared" si="3"/>
        <v>197.88530347432945</v>
      </c>
      <c r="M144" s="5">
        <f t="shared" si="4"/>
        <v>143.46684501888885</v>
      </c>
      <c r="N144" s="5">
        <f t="shared" si="5"/>
        <v>71.733422509444424</v>
      </c>
      <c r="O144" s="3">
        <f t="shared" si="6"/>
        <v>263.26166060966102</v>
      </c>
      <c r="P144" s="3">
        <f t="shared" si="8"/>
        <v>119.4134805660718</v>
      </c>
      <c r="V144" s="3"/>
      <c r="W144" s="3"/>
      <c r="X144" s="3"/>
      <c r="Y144" s="3"/>
      <c r="Z144" s="3"/>
      <c r="AA144" s="3"/>
      <c r="AB144" s="3"/>
      <c r="AC144" s="3"/>
      <c r="AG144" s="3"/>
    </row>
    <row r="145" spans="1:33" ht="15.75" customHeight="1">
      <c r="A145" s="3">
        <v>6516</v>
      </c>
      <c r="B145" s="3" t="s">
        <v>230</v>
      </c>
      <c r="C145" s="3" t="s">
        <v>65</v>
      </c>
      <c r="D145" s="3" t="s">
        <v>66</v>
      </c>
      <c r="E145" s="3" t="s">
        <v>30</v>
      </c>
      <c r="F145" s="3" t="s">
        <v>67</v>
      </c>
      <c r="G145" s="2">
        <v>10.66</v>
      </c>
      <c r="H145" s="2">
        <v>3.7</v>
      </c>
      <c r="I145" s="4">
        <f t="shared" si="0"/>
        <v>4.1968420000000002</v>
      </c>
      <c r="J145" s="5">
        <f t="shared" si="1"/>
        <v>12.139108</v>
      </c>
      <c r="K145" s="5">
        <f t="shared" si="2"/>
        <v>53.452992409287376</v>
      </c>
      <c r="L145" s="5">
        <f t="shared" si="3"/>
        <v>64.143590891144854</v>
      </c>
      <c r="M145" s="5">
        <f t="shared" si="4"/>
        <v>46.504103396080019</v>
      </c>
      <c r="N145" s="5">
        <f t="shared" si="5"/>
        <v>23.25205169804001</v>
      </c>
      <c r="O145" s="3">
        <f t="shared" si="6"/>
        <v>85.335029731806827</v>
      </c>
      <c r="P145" s="3">
        <f t="shared" si="8"/>
        <v>38.707318380070724</v>
      </c>
      <c r="V145" s="3"/>
      <c r="W145" s="3"/>
      <c r="X145" s="3"/>
      <c r="Y145" s="3"/>
      <c r="Z145" s="3"/>
      <c r="AA145" s="3"/>
      <c r="AB145" s="3"/>
      <c r="AC145" s="3"/>
      <c r="AG145" s="3"/>
    </row>
    <row r="146" spans="1:33" ht="15.75" customHeight="1">
      <c r="A146" s="3">
        <v>20887</v>
      </c>
      <c r="B146" s="3" t="s">
        <v>230</v>
      </c>
      <c r="C146" s="3" t="s">
        <v>175</v>
      </c>
      <c r="D146" s="3" t="s">
        <v>172</v>
      </c>
      <c r="E146" s="3" t="s">
        <v>58</v>
      </c>
      <c r="F146" s="3" t="s">
        <v>173</v>
      </c>
      <c r="G146" s="2">
        <v>30.56</v>
      </c>
      <c r="H146" s="2">
        <v>3.02</v>
      </c>
      <c r="I146" s="4">
        <f t="shared" si="0"/>
        <v>12.031471999999999</v>
      </c>
      <c r="J146" s="5">
        <f t="shared" si="1"/>
        <v>9.9081367999999994</v>
      </c>
      <c r="K146" s="5">
        <f t="shared" si="2"/>
        <v>358.56635155785614</v>
      </c>
      <c r="L146" s="5">
        <f t="shared" si="3"/>
        <v>430.27962186942733</v>
      </c>
      <c r="M146" s="5">
        <f t="shared" si="4"/>
        <v>311.95272585533479</v>
      </c>
      <c r="N146" s="5">
        <f t="shared" si="5"/>
        <v>155.9763629276674</v>
      </c>
      <c r="O146" s="3">
        <f t="shared" si="6"/>
        <v>572.43325194453928</v>
      </c>
      <c r="P146" s="3">
        <f t="shared" si="8"/>
        <v>259.65135541633072</v>
      </c>
      <c r="V146" s="3"/>
      <c r="W146" s="3"/>
      <c r="X146" s="3"/>
      <c r="Y146" s="3"/>
      <c r="Z146" s="3"/>
      <c r="AA146" s="3"/>
      <c r="AB146" s="3"/>
      <c r="AC146" s="3"/>
      <c r="AG146" s="3"/>
    </row>
    <row r="147" spans="1:33" ht="15.75" customHeight="1">
      <c r="A147" s="3">
        <v>20888</v>
      </c>
      <c r="B147" s="3" t="s">
        <v>230</v>
      </c>
      <c r="C147" s="3" t="s">
        <v>175</v>
      </c>
      <c r="D147" s="3" t="s">
        <v>172</v>
      </c>
      <c r="E147" s="3" t="s">
        <v>58</v>
      </c>
      <c r="F147" s="3" t="s">
        <v>173</v>
      </c>
      <c r="G147" s="3"/>
      <c r="H147" s="3"/>
      <c r="I147" s="4">
        <f t="shared" si="0"/>
        <v>0</v>
      </c>
      <c r="J147" s="5">
        <f t="shared" si="1"/>
        <v>0</v>
      </c>
      <c r="K147" s="5">
        <f t="shared" si="2"/>
        <v>0</v>
      </c>
      <c r="L147" s="5">
        <f t="shared" si="3"/>
        <v>0</v>
      </c>
      <c r="M147" s="5">
        <f t="shared" si="4"/>
        <v>0</v>
      </c>
      <c r="N147" s="5">
        <f t="shared" si="5"/>
        <v>0</v>
      </c>
      <c r="O147" s="3">
        <f t="shared" si="6"/>
        <v>0</v>
      </c>
      <c r="P147" s="3">
        <f t="shared" si="8"/>
        <v>0</v>
      </c>
      <c r="V147" s="3"/>
      <c r="W147" s="3"/>
      <c r="X147" s="3"/>
      <c r="Y147" s="3"/>
      <c r="Z147" s="3"/>
      <c r="AA147" s="3"/>
      <c r="AB147" s="3"/>
      <c r="AC147" s="3"/>
      <c r="AG147" s="3"/>
    </row>
    <row r="148" spans="1:33" ht="15.75" customHeight="1">
      <c r="A148" s="3">
        <v>20889</v>
      </c>
      <c r="B148" s="3" t="s">
        <v>230</v>
      </c>
      <c r="C148" s="3" t="s">
        <v>175</v>
      </c>
      <c r="D148" s="3" t="s">
        <v>172</v>
      </c>
      <c r="E148" s="3" t="s">
        <v>22</v>
      </c>
      <c r="F148" s="3" t="s">
        <v>173</v>
      </c>
      <c r="G148" s="3"/>
      <c r="H148" s="3"/>
      <c r="I148" s="4">
        <f t="shared" si="0"/>
        <v>0</v>
      </c>
      <c r="J148" s="5">
        <f t="shared" si="1"/>
        <v>0</v>
      </c>
      <c r="K148" s="5">
        <f t="shared" si="2"/>
        <v>0</v>
      </c>
      <c r="L148" s="5">
        <f t="shared" si="3"/>
        <v>0</v>
      </c>
      <c r="M148" s="5">
        <f t="shared" si="4"/>
        <v>0</v>
      </c>
      <c r="N148" s="5">
        <f t="shared" si="5"/>
        <v>0</v>
      </c>
      <c r="O148" s="3">
        <f t="shared" si="6"/>
        <v>0</v>
      </c>
      <c r="P148" s="3">
        <f t="shared" si="8"/>
        <v>0</v>
      </c>
      <c r="V148" s="3"/>
      <c r="W148" s="3"/>
      <c r="X148" s="3"/>
      <c r="Y148" s="3"/>
      <c r="Z148" s="3"/>
      <c r="AA148" s="3"/>
      <c r="AB148" s="3"/>
      <c r="AC148" s="3"/>
      <c r="AG148" s="3"/>
    </row>
    <row r="149" spans="1:33" ht="15.75" customHeight="1">
      <c r="A149" s="3">
        <v>20890</v>
      </c>
      <c r="B149" s="3" t="s">
        <v>230</v>
      </c>
      <c r="C149" s="3" t="s">
        <v>175</v>
      </c>
      <c r="D149" s="3" t="s">
        <v>172</v>
      </c>
      <c r="E149" s="3" t="s">
        <v>22</v>
      </c>
      <c r="F149" s="3" t="s">
        <v>173</v>
      </c>
      <c r="G149" s="3"/>
      <c r="H149" s="3"/>
      <c r="I149" s="4">
        <f t="shared" si="0"/>
        <v>0</v>
      </c>
      <c r="J149" s="5">
        <f t="shared" si="1"/>
        <v>0</v>
      </c>
      <c r="K149" s="5">
        <f t="shared" si="2"/>
        <v>0</v>
      </c>
      <c r="L149" s="5">
        <f t="shared" si="3"/>
        <v>0</v>
      </c>
      <c r="M149" s="5">
        <f t="shared" si="4"/>
        <v>0</v>
      </c>
      <c r="N149" s="5">
        <f t="shared" si="5"/>
        <v>0</v>
      </c>
      <c r="O149" s="3">
        <f t="shared" si="6"/>
        <v>0</v>
      </c>
      <c r="P149" s="3">
        <f t="shared" si="8"/>
        <v>0</v>
      </c>
      <c r="V149" s="3"/>
      <c r="W149" s="3"/>
      <c r="X149" s="3"/>
      <c r="Y149" s="3"/>
      <c r="Z149" s="3"/>
      <c r="AA149" s="3"/>
      <c r="AB149" s="3"/>
      <c r="AC149" s="3"/>
      <c r="AG149" s="3"/>
    </row>
    <row r="150" spans="1:33" ht="15.75" customHeight="1">
      <c r="A150" s="3">
        <v>20891</v>
      </c>
      <c r="B150" s="3" t="s">
        <v>230</v>
      </c>
      <c r="C150" s="3" t="s">
        <v>175</v>
      </c>
      <c r="D150" s="3" t="s">
        <v>172</v>
      </c>
      <c r="E150" s="3" t="s">
        <v>22</v>
      </c>
      <c r="F150" s="3" t="s">
        <v>173</v>
      </c>
      <c r="G150" s="3"/>
      <c r="H150" s="3"/>
      <c r="I150" s="4">
        <f t="shared" si="0"/>
        <v>0</v>
      </c>
      <c r="J150" s="5">
        <f t="shared" si="1"/>
        <v>0</v>
      </c>
      <c r="K150" s="5">
        <f t="shared" si="2"/>
        <v>0</v>
      </c>
      <c r="L150" s="5">
        <f t="shared" si="3"/>
        <v>0</v>
      </c>
      <c r="M150" s="5">
        <f t="shared" si="4"/>
        <v>0</v>
      </c>
      <c r="N150" s="5">
        <f t="shared" si="5"/>
        <v>0</v>
      </c>
      <c r="O150" s="3">
        <f t="shared" si="6"/>
        <v>0</v>
      </c>
      <c r="P150" s="3">
        <f t="shared" si="8"/>
        <v>0</v>
      </c>
      <c r="V150" s="3"/>
      <c r="W150" s="3"/>
      <c r="X150" s="3"/>
      <c r="Y150" s="3"/>
      <c r="Z150" s="3"/>
      <c r="AA150" s="3"/>
      <c r="AB150" s="3"/>
      <c r="AC150" s="3"/>
      <c r="AG150" s="3"/>
    </row>
    <row r="151" spans="1:33" ht="15.75" customHeight="1">
      <c r="A151" s="3">
        <v>20892</v>
      </c>
      <c r="B151" s="3" t="s">
        <v>230</v>
      </c>
      <c r="C151" s="3" t="s">
        <v>175</v>
      </c>
      <c r="D151" s="3" t="s">
        <v>172</v>
      </c>
      <c r="E151" s="3" t="s">
        <v>22</v>
      </c>
      <c r="F151" s="3" t="s">
        <v>173</v>
      </c>
      <c r="G151" s="2">
        <v>5.86</v>
      </c>
      <c r="H151" s="2">
        <v>3.9</v>
      </c>
      <c r="I151" s="4">
        <f t="shared" si="0"/>
        <v>2.3070820000000003</v>
      </c>
      <c r="J151" s="5">
        <f t="shared" si="1"/>
        <v>12.795275999999999</v>
      </c>
      <c r="K151" s="5">
        <f t="shared" si="2"/>
        <v>17.026121512210874</v>
      </c>
      <c r="L151" s="5">
        <f t="shared" si="3"/>
        <v>20.431345814653049</v>
      </c>
      <c r="M151" s="5">
        <f t="shared" si="4"/>
        <v>14.81272571562346</v>
      </c>
      <c r="N151" s="5">
        <f t="shared" si="5"/>
        <v>7.4063628578117298</v>
      </c>
      <c r="O151" s="3">
        <f t="shared" si="6"/>
        <v>27.181351688169048</v>
      </c>
      <c r="P151" s="3">
        <f t="shared" si="8"/>
        <v>12.329253732040101</v>
      </c>
      <c r="V151" s="3"/>
      <c r="W151" s="3"/>
      <c r="X151" s="3"/>
      <c r="Y151" s="3"/>
      <c r="Z151" s="3"/>
      <c r="AA151" s="3"/>
      <c r="AB151" s="3"/>
      <c r="AC151" s="3"/>
      <c r="AG151" s="3"/>
    </row>
    <row r="152" spans="1:33" ht="15.75" customHeight="1">
      <c r="A152" s="3">
        <v>1315</v>
      </c>
      <c r="B152" s="3" t="s">
        <v>230</v>
      </c>
      <c r="C152" s="3" t="s">
        <v>175</v>
      </c>
      <c r="D152" s="3" t="s">
        <v>172</v>
      </c>
      <c r="E152" s="3" t="s">
        <v>22</v>
      </c>
      <c r="F152" s="3" t="s">
        <v>173</v>
      </c>
      <c r="G152" s="2">
        <v>10.65</v>
      </c>
      <c r="H152" s="2">
        <v>3.91</v>
      </c>
      <c r="I152" s="4">
        <f t="shared" si="0"/>
        <v>4.1929049999999997</v>
      </c>
      <c r="J152" s="5">
        <f t="shared" si="1"/>
        <v>12.8280844</v>
      </c>
      <c r="K152" s="5">
        <f t="shared" si="2"/>
        <v>56.380881598797522</v>
      </c>
      <c r="L152" s="5">
        <f t="shared" si="3"/>
        <v>67.65705791855703</v>
      </c>
      <c r="M152" s="5">
        <f t="shared" si="4"/>
        <v>49.051366990953845</v>
      </c>
      <c r="N152" s="5">
        <f t="shared" si="5"/>
        <v>24.525683495476923</v>
      </c>
      <c r="O152" s="3">
        <f t="shared" si="6"/>
        <v>90.009258428400301</v>
      </c>
      <c r="P152" s="3">
        <f t="shared" si="8"/>
        <v>40.827512852480567</v>
      </c>
      <c r="V152" s="3"/>
      <c r="W152" s="3"/>
      <c r="X152" s="3"/>
      <c r="Y152" s="3"/>
      <c r="Z152" s="3"/>
      <c r="AA152" s="3"/>
      <c r="AB152" s="3"/>
      <c r="AC152" s="3"/>
      <c r="AG152" s="3"/>
    </row>
    <row r="153" spans="1:33" ht="15.75" customHeight="1">
      <c r="A153" s="3">
        <v>1313</v>
      </c>
      <c r="B153" s="3" t="s">
        <v>230</v>
      </c>
      <c r="C153" s="3" t="s">
        <v>175</v>
      </c>
      <c r="D153" s="3" t="s">
        <v>172</v>
      </c>
      <c r="E153" s="3" t="s">
        <v>22</v>
      </c>
      <c r="F153" s="3" t="s">
        <v>173</v>
      </c>
      <c r="G153" s="3"/>
      <c r="H153" s="3"/>
      <c r="I153" s="4">
        <f t="shared" si="0"/>
        <v>0</v>
      </c>
      <c r="J153" s="5">
        <f t="shared" si="1"/>
        <v>0</v>
      </c>
      <c r="K153" s="5">
        <f t="shared" si="2"/>
        <v>0</v>
      </c>
      <c r="L153" s="5">
        <f t="shared" si="3"/>
        <v>0</v>
      </c>
      <c r="M153" s="5">
        <f t="shared" si="4"/>
        <v>0</v>
      </c>
      <c r="N153" s="5">
        <f t="shared" si="5"/>
        <v>0</v>
      </c>
      <c r="O153" s="3">
        <f t="shared" si="6"/>
        <v>0</v>
      </c>
      <c r="P153" s="3">
        <f t="shared" si="8"/>
        <v>0</v>
      </c>
      <c r="V153" s="3"/>
      <c r="W153" s="3"/>
      <c r="X153" s="3"/>
      <c r="Y153" s="3"/>
      <c r="Z153" s="3"/>
      <c r="AA153" s="3"/>
      <c r="AB153" s="3"/>
      <c r="AC153" s="3"/>
      <c r="AG153" s="3"/>
    </row>
    <row r="154" spans="1:33" ht="15.75" customHeight="1">
      <c r="A154" s="3">
        <v>2073</v>
      </c>
      <c r="B154" s="3" t="s">
        <v>230</v>
      </c>
      <c r="C154" s="3" t="s">
        <v>175</v>
      </c>
      <c r="D154" s="3" t="s">
        <v>172</v>
      </c>
      <c r="E154" s="3" t="s">
        <v>58</v>
      </c>
      <c r="F154" s="3" t="s">
        <v>173</v>
      </c>
      <c r="G154" s="2">
        <v>6.08</v>
      </c>
      <c r="H154" s="2">
        <v>2.75</v>
      </c>
      <c r="I154" s="4">
        <f t="shared" si="0"/>
        <v>2.3936959999999998</v>
      </c>
      <c r="J154" s="5">
        <f t="shared" si="1"/>
        <v>9.0223099999999992</v>
      </c>
      <c r="K154" s="5">
        <f t="shared" si="2"/>
        <v>12.923964066900167</v>
      </c>
      <c r="L154" s="5">
        <f t="shared" si="3"/>
        <v>15.508756880280199</v>
      </c>
      <c r="M154" s="5">
        <f t="shared" si="4"/>
        <v>11.243848738203145</v>
      </c>
      <c r="N154" s="5">
        <f t="shared" si="5"/>
        <v>5.6219243691015723</v>
      </c>
      <c r="O154" s="3">
        <f t="shared" si="6"/>
        <v>20.632462434602772</v>
      </c>
      <c r="P154" s="3">
        <f t="shared" si="8"/>
        <v>9.358727534647441</v>
      </c>
      <c r="V154" s="3"/>
      <c r="W154" s="3"/>
      <c r="X154" s="3"/>
      <c r="Y154" s="3"/>
      <c r="Z154" s="3"/>
      <c r="AA154" s="3"/>
      <c r="AB154" s="3"/>
      <c r="AC154" s="3"/>
      <c r="AG154" s="3"/>
    </row>
    <row r="155" spans="1:33" ht="15.75" customHeight="1">
      <c r="A155" s="3">
        <v>20886</v>
      </c>
      <c r="B155" s="3" t="s">
        <v>230</v>
      </c>
      <c r="C155" s="3" t="s">
        <v>175</v>
      </c>
      <c r="D155" s="3" t="s">
        <v>172</v>
      </c>
      <c r="E155" s="3" t="s">
        <v>22</v>
      </c>
      <c r="F155" s="3" t="s">
        <v>173</v>
      </c>
      <c r="G155" s="2">
        <v>24.41</v>
      </c>
      <c r="H155" s="2">
        <v>6.76</v>
      </c>
      <c r="I155" s="4">
        <f t="shared" si="0"/>
        <v>9.6102170000000005</v>
      </c>
      <c r="J155" s="5">
        <f t="shared" si="1"/>
        <v>22.178478399999999</v>
      </c>
      <c r="K155" s="5">
        <f t="shared" si="2"/>
        <v>512.08038918900115</v>
      </c>
      <c r="L155" s="5">
        <f t="shared" si="3"/>
        <v>614.49646702680138</v>
      </c>
      <c r="M155" s="5">
        <f t="shared" si="4"/>
        <v>445.50993859443099</v>
      </c>
      <c r="N155" s="5">
        <f t="shared" si="5"/>
        <v>222.7549692972155</v>
      </c>
      <c r="O155" s="3">
        <f t="shared" si="6"/>
        <v>817.51073732078089</v>
      </c>
      <c r="P155" s="3">
        <f t="shared" si="8"/>
        <v>370.81663284178046</v>
      </c>
      <c r="V155" s="3"/>
      <c r="W155" s="3"/>
      <c r="X155" s="3"/>
      <c r="Y155" s="3"/>
      <c r="Z155" s="3"/>
      <c r="AA155" s="3"/>
      <c r="AB155" s="3"/>
      <c r="AC155" s="3"/>
      <c r="AG155" s="3"/>
    </row>
    <row r="156" spans="1:33" ht="15.75" customHeight="1">
      <c r="A156" s="3">
        <v>22151</v>
      </c>
      <c r="B156" s="3" t="s">
        <v>230</v>
      </c>
      <c r="C156" s="3" t="s">
        <v>152</v>
      </c>
      <c r="D156" s="3" t="s">
        <v>153</v>
      </c>
      <c r="E156" s="3" t="s">
        <v>19</v>
      </c>
      <c r="F156" s="3" t="s">
        <v>154</v>
      </c>
      <c r="G156" s="3"/>
      <c r="H156" s="3"/>
      <c r="I156" s="4">
        <f t="shared" si="0"/>
        <v>0</v>
      </c>
      <c r="J156" s="5">
        <f t="shared" si="1"/>
        <v>0</v>
      </c>
      <c r="K156" s="5">
        <f t="shared" si="2"/>
        <v>0</v>
      </c>
      <c r="L156" s="5">
        <f t="shared" si="3"/>
        <v>0</v>
      </c>
      <c r="M156" s="5">
        <f t="shared" si="4"/>
        <v>0</v>
      </c>
      <c r="N156" s="5">
        <f t="shared" si="5"/>
        <v>0</v>
      </c>
      <c r="O156" s="3">
        <f t="shared" si="6"/>
        <v>0</v>
      </c>
      <c r="P156" s="3">
        <f t="shared" si="8"/>
        <v>0</v>
      </c>
      <c r="V156" s="3"/>
      <c r="W156" s="3"/>
      <c r="X156" s="3"/>
      <c r="Y156" s="3"/>
      <c r="Z156" s="3"/>
      <c r="AA156" s="3"/>
      <c r="AB156" s="3"/>
      <c r="AC156" s="3"/>
      <c r="AG156" s="3"/>
    </row>
    <row r="157" spans="1:33" ht="15.75" customHeight="1">
      <c r="A157" s="3">
        <v>22150</v>
      </c>
      <c r="B157" s="3" t="s">
        <v>230</v>
      </c>
      <c r="C157" s="3" t="s">
        <v>152</v>
      </c>
      <c r="D157" s="3" t="s">
        <v>153</v>
      </c>
      <c r="E157" s="3" t="s">
        <v>19</v>
      </c>
      <c r="F157" s="3" t="s">
        <v>154</v>
      </c>
      <c r="G157" s="3"/>
      <c r="H157" s="3"/>
      <c r="I157" s="4">
        <f t="shared" si="0"/>
        <v>0</v>
      </c>
      <c r="J157" s="5">
        <f t="shared" si="1"/>
        <v>0</v>
      </c>
      <c r="K157" s="5">
        <f t="shared" si="2"/>
        <v>0</v>
      </c>
      <c r="L157" s="5">
        <f t="shared" si="3"/>
        <v>0</v>
      </c>
      <c r="M157" s="5">
        <f t="shared" si="4"/>
        <v>0</v>
      </c>
      <c r="N157" s="5">
        <f t="shared" si="5"/>
        <v>0</v>
      </c>
      <c r="O157" s="3">
        <f t="shared" si="6"/>
        <v>0</v>
      </c>
      <c r="P157" s="3">
        <f t="shared" si="8"/>
        <v>0</v>
      </c>
      <c r="V157" s="3"/>
      <c r="W157" s="3"/>
      <c r="X157" s="3"/>
      <c r="Y157" s="3"/>
      <c r="Z157" s="3"/>
      <c r="AA157" s="3"/>
      <c r="AB157" s="3"/>
      <c r="AC157" s="3"/>
      <c r="AG157" s="3"/>
    </row>
    <row r="158" spans="1:33" ht="15.75" customHeight="1">
      <c r="A158" s="3">
        <v>22149</v>
      </c>
      <c r="B158" s="3" t="s">
        <v>230</v>
      </c>
      <c r="C158" s="3" t="s">
        <v>152</v>
      </c>
      <c r="D158" s="3" t="s">
        <v>153</v>
      </c>
      <c r="E158" s="3" t="s">
        <v>19</v>
      </c>
      <c r="F158" s="3" t="s">
        <v>154</v>
      </c>
      <c r="G158" s="3"/>
      <c r="H158" s="3"/>
      <c r="I158" s="4">
        <f t="shared" si="0"/>
        <v>0</v>
      </c>
      <c r="J158" s="5">
        <f t="shared" si="1"/>
        <v>0</v>
      </c>
      <c r="K158" s="5">
        <f t="shared" si="2"/>
        <v>0</v>
      </c>
      <c r="L158" s="5">
        <f t="shared" si="3"/>
        <v>0</v>
      </c>
      <c r="M158" s="5">
        <f t="shared" si="4"/>
        <v>0</v>
      </c>
      <c r="N158" s="5">
        <f t="shared" si="5"/>
        <v>0</v>
      </c>
      <c r="O158" s="3">
        <f t="shared" si="6"/>
        <v>0</v>
      </c>
      <c r="P158" s="3">
        <f t="shared" si="8"/>
        <v>0</v>
      </c>
      <c r="V158" s="3"/>
      <c r="W158" s="3"/>
      <c r="X158" s="3"/>
      <c r="Y158" s="3"/>
      <c r="Z158" s="3"/>
      <c r="AA158" s="3"/>
      <c r="AB158" s="3"/>
      <c r="AC158" s="3"/>
      <c r="AG158" s="3"/>
    </row>
    <row r="159" spans="1:33" ht="15.75" customHeight="1">
      <c r="A159" s="3">
        <v>22148</v>
      </c>
      <c r="B159" s="3" t="s">
        <v>230</v>
      </c>
      <c r="C159" s="3" t="s">
        <v>152</v>
      </c>
      <c r="D159" s="3" t="s">
        <v>153</v>
      </c>
      <c r="E159" s="3" t="s">
        <v>19</v>
      </c>
      <c r="F159" s="3" t="s">
        <v>154</v>
      </c>
      <c r="G159" s="3"/>
      <c r="H159" s="3"/>
      <c r="I159" s="4">
        <f t="shared" si="0"/>
        <v>0</v>
      </c>
      <c r="J159" s="5">
        <f t="shared" si="1"/>
        <v>0</v>
      </c>
      <c r="K159" s="5">
        <f t="shared" si="2"/>
        <v>0</v>
      </c>
      <c r="L159" s="5">
        <f t="shared" si="3"/>
        <v>0</v>
      </c>
      <c r="M159" s="5">
        <f t="shared" si="4"/>
        <v>0</v>
      </c>
      <c r="N159" s="5">
        <f t="shared" si="5"/>
        <v>0</v>
      </c>
      <c r="O159" s="3">
        <f t="shared" si="6"/>
        <v>0</v>
      </c>
      <c r="P159" s="3">
        <f t="shared" si="8"/>
        <v>0</v>
      </c>
      <c r="V159" s="3"/>
      <c r="W159" s="3"/>
      <c r="X159" s="3"/>
      <c r="Y159" s="3"/>
      <c r="Z159" s="3"/>
      <c r="AA159" s="3"/>
      <c r="AB159" s="3"/>
      <c r="AC159" s="3"/>
      <c r="AG159" s="3"/>
    </row>
    <row r="160" spans="1:33" ht="15.75" customHeight="1">
      <c r="A160" s="3">
        <v>22147</v>
      </c>
      <c r="B160" s="3" t="s">
        <v>230</v>
      </c>
      <c r="C160" s="3" t="s">
        <v>152</v>
      </c>
      <c r="D160" s="3" t="s">
        <v>153</v>
      </c>
      <c r="E160" s="3" t="s">
        <v>19</v>
      </c>
      <c r="F160" s="3" t="s">
        <v>154</v>
      </c>
      <c r="G160" s="2">
        <v>21.33</v>
      </c>
      <c r="H160" s="2">
        <v>4.3</v>
      </c>
      <c r="I160" s="4">
        <f t="shared" si="0"/>
        <v>8.3976209999999991</v>
      </c>
      <c r="J160" s="5">
        <f t="shared" si="1"/>
        <v>14.107612</v>
      </c>
      <c r="K160" s="5">
        <f t="shared" si="2"/>
        <v>248.71733520342318</v>
      </c>
      <c r="L160" s="5">
        <f t="shared" si="3"/>
        <v>298.46080224410781</v>
      </c>
      <c r="M160" s="5">
        <f t="shared" si="4"/>
        <v>216.38408162697814</v>
      </c>
      <c r="N160" s="5">
        <f t="shared" si="5"/>
        <v>108.19204081348907</v>
      </c>
      <c r="O160" s="3">
        <f t="shared" si="6"/>
        <v>397.0647897855049</v>
      </c>
      <c r="P160" s="3">
        <f t="shared" si="8"/>
        <v>180.10555904235898</v>
      </c>
      <c r="V160" s="3"/>
      <c r="W160" s="3"/>
      <c r="X160" s="3"/>
      <c r="Y160" s="3"/>
      <c r="Z160" s="3"/>
      <c r="AA160" s="3"/>
      <c r="AB160" s="3"/>
      <c r="AC160" s="3"/>
      <c r="AG160" s="3"/>
    </row>
    <row r="161" spans="1:33" ht="15.75" customHeight="1">
      <c r="A161" s="3">
        <v>22106</v>
      </c>
      <c r="B161" s="3" t="s">
        <v>230</v>
      </c>
      <c r="C161" s="3" t="s">
        <v>152</v>
      </c>
      <c r="D161" s="3" t="s">
        <v>153</v>
      </c>
      <c r="E161" s="3" t="s">
        <v>30</v>
      </c>
      <c r="F161" s="3" t="s">
        <v>154</v>
      </c>
      <c r="G161" s="3"/>
      <c r="H161" s="3"/>
      <c r="I161" s="4">
        <f t="shared" si="0"/>
        <v>0</v>
      </c>
      <c r="J161" s="5">
        <f t="shared" si="1"/>
        <v>0</v>
      </c>
      <c r="K161" s="5">
        <f t="shared" si="2"/>
        <v>0</v>
      </c>
      <c r="L161" s="5">
        <f t="shared" si="3"/>
        <v>0</v>
      </c>
      <c r="M161" s="5">
        <f t="shared" si="4"/>
        <v>0</v>
      </c>
      <c r="N161" s="5">
        <f t="shared" si="5"/>
        <v>0</v>
      </c>
      <c r="O161" s="3">
        <f t="shared" si="6"/>
        <v>0</v>
      </c>
      <c r="P161" s="3">
        <f t="shared" si="8"/>
        <v>0</v>
      </c>
      <c r="V161" s="3"/>
      <c r="W161" s="3"/>
      <c r="X161" s="3"/>
      <c r="Y161" s="3"/>
      <c r="Z161" s="3"/>
      <c r="AA161" s="3"/>
      <c r="AB161" s="3"/>
      <c r="AC161" s="3"/>
      <c r="AG161" s="3"/>
    </row>
    <row r="162" spans="1:33" ht="15.75" customHeight="1">
      <c r="A162" s="3">
        <v>20761</v>
      </c>
      <c r="B162" s="3" t="s">
        <v>230</v>
      </c>
      <c r="C162" s="3" t="s">
        <v>71</v>
      </c>
      <c r="D162" s="3" t="s">
        <v>72</v>
      </c>
      <c r="E162" s="3" t="s">
        <v>30</v>
      </c>
      <c r="F162" s="3" t="s">
        <v>73</v>
      </c>
      <c r="G162" s="3"/>
      <c r="H162" s="3"/>
      <c r="I162" s="4">
        <f t="shared" si="0"/>
        <v>0</v>
      </c>
      <c r="J162" s="5">
        <f t="shared" si="1"/>
        <v>0</v>
      </c>
      <c r="K162" s="5">
        <f t="shared" si="2"/>
        <v>0</v>
      </c>
      <c r="L162" s="5">
        <f t="shared" si="3"/>
        <v>0</v>
      </c>
      <c r="M162" s="5">
        <f t="shared" si="4"/>
        <v>0</v>
      </c>
      <c r="N162" s="5">
        <f t="shared" si="5"/>
        <v>0</v>
      </c>
      <c r="O162" s="3">
        <f t="shared" si="6"/>
        <v>0</v>
      </c>
      <c r="P162" s="3">
        <f t="shared" si="8"/>
        <v>0</v>
      </c>
      <c r="V162" s="3"/>
      <c r="W162" s="3"/>
      <c r="X162" s="3"/>
      <c r="Y162" s="3"/>
      <c r="Z162" s="3"/>
      <c r="AA162" s="3"/>
      <c r="AB162" s="3"/>
      <c r="AC162" s="3"/>
      <c r="AG162" s="3"/>
    </row>
    <row r="163" spans="1:33" ht="15.75" customHeight="1">
      <c r="A163" s="3">
        <v>20759</v>
      </c>
      <c r="B163" s="3" t="s">
        <v>230</v>
      </c>
      <c r="C163" s="3" t="s">
        <v>71</v>
      </c>
      <c r="D163" s="3" t="s">
        <v>72</v>
      </c>
      <c r="E163" s="3" t="s">
        <v>30</v>
      </c>
      <c r="F163" s="3" t="s">
        <v>73</v>
      </c>
      <c r="G163" s="3"/>
      <c r="H163" s="3"/>
      <c r="I163" s="4">
        <f t="shared" si="0"/>
        <v>0</v>
      </c>
      <c r="J163" s="5">
        <f t="shared" si="1"/>
        <v>0</v>
      </c>
      <c r="K163" s="5">
        <f t="shared" si="2"/>
        <v>0</v>
      </c>
      <c r="L163" s="5">
        <f t="shared" si="3"/>
        <v>0</v>
      </c>
      <c r="M163" s="5">
        <f t="shared" si="4"/>
        <v>0</v>
      </c>
      <c r="N163" s="5">
        <f t="shared" si="5"/>
        <v>0</v>
      </c>
      <c r="O163" s="3">
        <f t="shared" si="6"/>
        <v>0</v>
      </c>
      <c r="P163" s="3">
        <f t="shared" si="8"/>
        <v>0</v>
      </c>
      <c r="V163" s="3"/>
      <c r="W163" s="3"/>
      <c r="X163" s="3"/>
      <c r="Y163" s="3"/>
      <c r="Z163" s="3"/>
      <c r="AA163" s="3"/>
      <c r="AB163" s="3"/>
      <c r="AC163" s="3"/>
      <c r="AG163" s="3"/>
    </row>
    <row r="164" spans="1:33" ht="15.75" customHeight="1">
      <c r="A164" s="3">
        <v>20762</v>
      </c>
      <c r="B164" s="3" t="s">
        <v>230</v>
      </c>
      <c r="C164" s="3" t="s">
        <v>71</v>
      </c>
      <c r="D164" s="3" t="s">
        <v>72</v>
      </c>
      <c r="E164" s="3" t="s">
        <v>30</v>
      </c>
      <c r="F164" s="3" t="s">
        <v>73</v>
      </c>
      <c r="G164" s="3"/>
      <c r="H164" s="3"/>
      <c r="I164" s="4">
        <f t="shared" si="0"/>
        <v>0</v>
      </c>
      <c r="J164" s="5">
        <f t="shared" si="1"/>
        <v>0</v>
      </c>
      <c r="K164" s="5">
        <f t="shared" si="2"/>
        <v>0</v>
      </c>
      <c r="L164" s="5">
        <f t="shared" si="3"/>
        <v>0</v>
      </c>
      <c r="M164" s="5">
        <f t="shared" si="4"/>
        <v>0</v>
      </c>
      <c r="N164" s="5">
        <f t="shared" si="5"/>
        <v>0</v>
      </c>
      <c r="O164" s="3">
        <f t="shared" si="6"/>
        <v>0</v>
      </c>
      <c r="P164" s="3">
        <f t="shared" si="8"/>
        <v>0</v>
      </c>
      <c r="V164" s="3"/>
      <c r="W164" s="3"/>
      <c r="X164" s="3"/>
      <c r="Y164" s="3"/>
      <c r="Z164" s="3"/>
      <c r="AA164" s="3"/>
      <c r="AB164" s="3"/>
      <c r="AC164" s="3"/>
      <c r="AG164" s="3"/>
    </row>
    <row r="165" spans="1:33" ht="15.75" customHeight="1">
      <c r="A165" s="3">
        <v>6181</v>
      </c>
      <c r="B165" s="3" t="s">
        <v>230</v>
      </c>
      <c r="C165" s="3" t="s">
        <v>71</v>
      </c>
      <c r="D165" s="3" t="s">
        <v>72</v>
      </c>
      <c r="E165" s="3" t="s">
        <v>30</v>
      </c>
      <c r="F165" s="3" t="s">
        <v>73</v>
      </c>
      <c r="G165" s="2">
        <v>18.14</v>
      </c>
      <c r="H165" s="2">
        <v>6.2</v>
      </c>
      <c r="I165" s="4">
        <f t="shared" si="0"/>
        <v>7.141718</v>
      </c>
      <c r="J165" s="5">
        <f t="shared" si="1"/>
        <v>20.341208000000002</v>
      </c>
      <c r="K165" s="5">
        <f t="shared" si="2"/>
        <v>259.37143476596901</v>
      </c>
      <c r="L165" s="5">
        <f t="shared" si="3"/>
        <v>311.24572171916282</v>
      </c>
      <c r="M165" s="5">
        <f t="shared" si="4"/>
        <v>225.65314824639304</v>
      </c>
      <c r="N165" s="5">
        <f t="shared" si="5"/>
        <v>112.82657412319652</v>
      </c>
      <c r="O165" s="3">
        <f t="shared" si="6"/>
        <v>414.07352703213121</v>
      </c>
      <c r="P165" s="3">
        <f t="shared" si="8"/>
        <v>187.82059248076348</v>
      </c>
      <c r="V165" s="3"/>
      <c r="W165" s="3"/>
      <c r="X165" s="3"/>
      <c r="Y165" s="3"/>
      <c r="Z165" s="3"/>
      <c r="AA165" s="3"/>
      <c r="AB165" s="3"/>
      <c r="AC165" s="3"/>
      <c r="AG165" s="3"/>
    </row>
    <row r="166" spans="1:33" ht="15.75" customHeight="1">
      <c r="A166" s="3">
        <v>6182</v>
      </c>
      <c r="B166" s="3" t="s">
        <v>230</v>
      </c>
      <c r="C166" s="3" t="s">
        <v>71</v>
      </c>
      <c r="D166" s="3" t="s">
        <v>72</v>
      </c>
      <c r="E166" s="3" t="s">
        <v>30</v>
      </c>
      <c r="F166" s="3" t="s">
        <v>73</v>
      </c>
      <c r="G166" s="2">
        <v>18.46</v>
      </c>
      <c r="H166" s="2">
        <v>7.6</v>
      </c>
      <c r="I166" s="4">
        <f t="shared" si="0"/>
        <v>7.2677019999999999</v>
      </c>
      <c r="J166" s="5">
        <f t="shared" si="1"/>
        <v>24.934383999999998</v>
      </c>
      <c r="K166" s="5">
        <f t="shared" si="2"/>
        <v>329.25537630233833</v>
      </c>
      <c r="L166" s="5">
        <f t="shared" si="3"/>
        <v>395.106451562806</v>
      </c>
      <c r="M166" s="5">
        <f t="shared" si="4"/>
        <v>286.45217738303432</v>
      </c>
      <c r="N166" s="5">
        <f t="shared" si="5"/>
        <v>143.22608869151716</v>
      </c>
      <c r="O166" s="3">
        <f t="shared" si="6"/>
        <v>525.63974549786792</v>
      </c>
      <c r="P166" s="3">
        <f t="shared" si="8"/>
        <v>238.42617792657475</v>
      </c>
      <c r="V166" s="3"/>
      <c r="W166" s="3"/>
      <c r="X166" s="3"/>
      <c r="Y166" s="3"/>
      <c r="Z166" s="3"/>
      <c r="AA166" s="3"/>
      <c r="AB166" s="3"/>
      <c r="AC166" s="3"/>
      <c r="AG166" s="3"/>
    </row>
    <row r="167" spans="1:33" ht="15.75" customHeight="1">
      <c r="A167" s="3">
        <v>6183</v>
      </c>
      <c r="B167" s="3" t="s">
        <v>230</v>
      </c>
      <c r="C167" s="3" t="s">
        <v>71</v>
      </c>
      <c r="D167" s="3" t="s">
        <v>72</v>
      </c>
      <c r="E167" s="3" t="s">
        <v>30</v>
      </c>
      <c r="F167" s="3" t="s">
        <v>73</v>
      </c>
      <c r="G167" s="2">
        <v>35.65</v>
      </c>
      <c r="H167" s="2">
        <v>9.66</v>
      </c>
      <c r="I167" s="4">
        <f t="shared" si="0"/>
        <v>14.035404999999999</v>
      </c>
      <c r="J167" s="5">
        <f t="shared" si="1"/>
        <v>31.692914399999999</v>
      </c>
      <c r="K167" s="5">
        <f t="shared" si="2"/>
        <v>1560.8173509184971</v>
      </c>
      <c r="L167" s="5">
        <f t="shared" si="3"/>
        <v>1872.9808211021964</v>
      </c>
      <c r="M167" s="5">
        <f t="shared" si="4"/>
        <v>1357.9110952990923</v>
      </c>
      <c r="N167" s="5">
        <f t="shared" si="5"/>
        <v>678.95554764954613</v>
      </c>
      <c r="O167" s="3">
        <f t="shared" si="6"/>
        <v>2491.7668598738342</v>
      </c>
      <c r="P167" s="3">
        <f t="shared" si="8"/>
        <v>1130.2464354576305</v>
      </c>
      <c r="V167" s="3"/>
      <c r="W167" s="3"/>
      <c r="X167" s="3"/>
      <c r="Y167" s="3"/>
      <c r="Z167" s="3"/>
      <c r="AA167" s="3"/>
      <c r="AB167" s="3"/>
      <c r="AC167" s="3"/>
      <c r="AG167" s="3"/>
    </row>
    <row r="168" spans="1:33" ht="15.75" customHeight="1">
      <c r="A168" s="3">
        <v>6178</v>
      </c>
      <c r="B168" s="3" t="s">
        <v>230</v>
      </c>
      <c r="C168" s="3" t="s">
        <v>236</v>
      </c>
      <c r="D168" s="3" t="s">
        <v>237</v>
      </c>
      <c r="E168" s="3" t="s">
        <v>30</v>
      </c>
      <c r="F168" s="3" t="s">
        <v>238</v>
      </c>
      <c r="G168" s="3"/>
      <c r="H168" s="3"/>
      <c r="I168" s="4">
        <f t="shared" si="0"/>
        <v>0</v>
      </c>
      <c r="J168" s="5">
        <f t="shared" si="1"/>
        <v>0</v>
      </c>
      <c r="K168" s="5">
        <f t="shared" si="2"/>
        <v>0</v>
      </c>
      <c r="L168" s="5">
        <f t="shared" si="3"/>
        <v>0</v>
      </c>
      <c r="M168" s="5">
        <f t="shared" si="4"/>
        <v>0</v>
      </c>
      <c r="N168" s="5">
        <f t="shared" si="5"/>
        <v>0</v>
      </c>
      <c r="O168" s="3">
        <f t="shared" si="6"/>
        <v>0</v>
      </c>
      <c r="P168" s="3">
        <f t="shared" si="8"/>
        <v>0</v>
      </c>
      <c r="V168" s="3"/>
      <c r="W168" s="3"/>
      <c r="X168" s="3"/>
      <c r="Y168" s="3"/>
      <c r="Z168" s="3"/>
      <c r="AA168" s="3"/>
      <c r="AB168" s="3"/>
      <c r="AC168" s="3"/>
      <c r="AG168" s="3"/>
    </row>
    <row r="169" spans="1:33" ht="15.75" customHeight="1">
      <c r="A169" s="3">
        <v>22118</v>
      </c>
      <c r="B169" s="3" t="s">
        <v>230</v>
      </c>
      <c r="C169" s="3" t="s">
        <v>224</v>
      </c>
      <c r="D169" s="3" t="s">
        <v>225</v>
      </c>
      <c r="E169" s="3" t="s">
        <v>22</v>
      </c>
      <c r="F169" s="3" t="s">
        <v>226</v>
      </c>
      <c r="G169" s="2">
        <v>24.51</v>
      </c>
      <c r="H169" s="2">
        <v>5.32</v>
      </c>
      <c r="I169" s="4">
        <f t="shared" si="0"/>
        <v>9.6495870000000004</v>
      </c>
      <c r="J169" s="5">
        <f t="shared" si="1"/>
        <v>17.454068800000002</v>
      </c>
      <c r="K169" s="5">
        <f t="shared" si="2"/>
        <v>406.30685004203139</v>
      </c>
      <c r="L169" s="5">
        <f t="shared" si="3"/>
        <v>487.56822005043762</v>
      </c>
      <c r="M169" s="5">
        <f t="shared" si="4"/>
        <v>353.48695953656727</v>
      </c>
      <c r="N169" s="5">
        <f t="shared" si="5"/>
        <v>176.74347976828363</v>
      </c>
      <c r="O169" s="3">
        <f t="shared" si="6"/>
        <v>648.64857074960094</v>
      </c>
      <c r="P169" s="3">
        <f t="shared" si="8"/>
        <v>294.22204250342418</v>
      </c>
      <c r="V169" s="3"/>
      <c r="W169" s="3"/>
      <c r="X169" s="3"/>
      <c r="Y169" s="3"/>
      <c r="Z169" s="3"/>
      <c r="AA169" s="3"/>
      <c r="AB169" s="3"/>
      <c r="AC169" s="3"/>
      <c r="AG169" s="3"/>
    </row>
    <row r="170" spans="1:33" ht="15.75" customHeight="1">
      <c r="A170" s="3">
        <v>22117</v>
      </c>
      <c r="B170" s="3" t="s">
        <v>230</v>
      </c>
      <c r="C170" s="3" t="s">
        <v>224</v>
      </c>
      <c r="D170" s="3" t="s">
        <v>225</v>
      </c>
      <c r="E170" s="3" t="s">
        <v>30</v>
      </c>
      <c r="F170" s="3" t="s">
        <v>226</v>
      </c>
      <c r="G170" s="2">
        <v>11.36</v>
      </c>
      <c r="H170" s="2">
        <v>10.4</v>
      </c>
      <c r="I170" s="4">
        <f t="shared" si="0"/>
        <v>4.4724319999999995</v>
      </c>
      <c r="J170" s="5">
        <f t="shared" si="1"/>
        <v>34.120736000000001</v>
      </c>
      <c r="K170" s="5">
        <f t="shared" si="2"/>
        <v>170.62626788137371</v>
      </c>
      <c r="L170" s="5">
        <f t="shared" si="3"/>
        <v>204.75152145764844</v>
      </c>
      <c r="M170" s="5">
        <f t="shared" si="4"/>
        <v>148.44485305679513</v>
      </c>
      <c r="N170" s="5">
        <f t="shared" si="5"/>
        <v>74.222426528397563</v>
      </c>
      <c r="O170" s="3">
        <f t="shared" si="6"/>
        <v>272.39630535921907</v>
      </c>
      <c r="P170" s="3">
        <f t="shared" si="8"/>
        <v>123.55688572713188</v>
      </c>
      <c r="V170" s="3"/>
      <c r="W170" s="3"/>
      <c r="X170" s="3"/>
      <c r="Y170" s="3"/>
      <c r="Z170" s="3"/>
      <c r="AA170" s="3"/>
      <c r="AB170" s="3"/>
      <c r="AC170" s="3"/>
      <c r="AG170" s="3"/>
    </row>
    <row r="171" spans="1:33" ht="15.75" customHeight="1">
      <c r="A171" s="3">
        <v>22142</v>
      </c>
      <c r="B171" s="3" t="s">
        <v>230</v>
      </c>
      <c r="C171" s="3" t="s">
        <v>224</v>
      </c>
      <c r="D171" s="3" t="s">
        <v>225</v>
      </c>
      <c r="E171" s="3" t="s">
        <v>22</v>
      </c>
      <c r="F171" s="3" t="s">
        <v>226</v>
      </c>
      <c r="G171" s="3"/>
      <c r="H171" s="3"/>
      <c r="I171" s="4">
        <f t="shared" si="0"/>
        <v>0</v>
      </c>
      <c r="J171" s="5">
        <f t="shared" si="1"/>
        <v>0</v>
      </c>
      <c r="K171" s="5">
        <f t="shared" si="2"/>
        <v>0</v>
      </c>
      <c r="L171" s="5">
        <f t="shared" si="3"/>
        <v>0</v>
      </c>
      <c r="M171" s="5">
        <f t="shared" si="4"/>
        <v>0</v>
      </c>
      <c r="N171" s="5">
        <f t="shared" si="5"/>
        <v>0</v>
      </c>
      <c r="O171" s="3">
        <f t="shared" si="6"/>
        <v>0</v>
      </c>
      <c r="P171" s="3">
        <f t="shared" si="8"/>
        <v>0</v>
      </c>
      <c r="V171" s="3"/>
      <c r="W171" s="3"/>
      <c r="X171" s="3"/>
      <c r="Y171" s="3"/>
      <c r="Z171" s="3"/>
      <c r="AA171" s="3"/>
      <c r="AB171" s="3"/>
      <c r="AC171" s="3"/>
      <c r="AG171" s="3"/>
    </row>
    <row r="172" spans="1:33" ht="15.75" customHeight="1">
      <c r="A172" s="3">
        <v>22112</v>
      </c>
      <c r="B172" s="3" t="s">
        <v>230</v>
      </c>
      <c r="C172" s="3" t="s">
        <v>224</v>
      </c>
      <c r="D172" s="3" t="s">
        <v>225</v>
      </c>
      <c r="E172" s="3" t="s">
        <v>19</v>
      </c>
      <c r="F172" s="3" t="s">
        <v>226</v>
      </c>
      <c r="G172" s="3"/>
      <c r="H172" s="3"/>
      <c r="I172" s="4">
        <f t="shared" si="0"/>
        <v>0</v>
      </c>
      <c r="J172" s="5">
        <f t="shared" si="1"/>
        <v>0</v>
      </c>
      <c r="K172" s="5">
        <f t="shared" si="2"/>
        <v>0</v>
      </c>
      <c r="L172" s="5">
        <f t="shared" si="3"/>
        <v>0</v>
      </c>
      <c r="M172" s="5">
        <f t="shared" si="4"/>
        <v>0</v>
      </c>
      <c r="N172" s="5">
        <f t="shared" si="5"/>
        <v>0</v>
      </c>
      <c r="O172" s="3">
        <f t="shared" si="6"/>
        <v>0</v>
      </c>
      <c r="P172" s="3">
        <f t="shared" si="8"/>
        <v>0</v>
      </c>
      <c r="V172" s="3"/>
      <c r="W172" s="3"/>
      <c r="X172" s="3"/>
      <c r="Y172" s="3"/>
      <c r="Z172" s="3"/>
      <c r="AA172" s="3"/>
      <c r="AB172" s="3"/>
      <c r="AC172" s="3"/>
      <c r="AG172" s="3"/>
    </row>
    <row r="173" spans="1:33" ht="15.75" customHeight="1">
      <c r="A173" s="3">
        <v>22116</v>
      </c>
      <c r="B173" s="3" t="s">
        <v>230</v>
      </c>
      <c r="C173" s="3" t="s">
        <v>224</v>
      </c>
      <c r="D173" s="3" t="s">
        <v>225</v>
      </c>
      <c r="E173" s="3" t="s">
        <v>30</v>
      </c>
      <c r="F173" s="3" t="s">
        <v>226</v>
      </c>
      <c r="G173" s="2">
        <v>17.510000000000002</v>
      </c>
      <c r="H173" s="2" t="s">
        <v>89</v>
      </c>
      <c r="I173" s="4">
        <f t="shared" si="0"/>
        <v>6.8936870000000008</v>
      </c>
      <c r="J173" s="5" t="e">
        <f t="shared" si="1"/>
        <v>#VALUE!</v>
      </c>
      <c r="K173" s="5" t="e">
        <f t="shared" si="2"/>
        <v>#VALUE!</v>
      </c>
      <c r="L173" s="5" t="e">
        <f t="shared" si="3"/>
        <v>#VALUE!</v>
      </c>
      <c r="M173" s="5" t="e">
        <f t="shared" si="4"/>
        <v>#VALUE!</v>
      </c>
      <c r="N173" s="5" t="e">
        <f t="shared" si="5"/>
        <v>#VALUE!</v>
      </c>
      <c r="O173" s="3" t="e">
        <f t="shared" si="6"/>
        <v>#VALUE!</v>
      </c>
      <c r="P173" s="3"/>
      <c r="V173" s="2" t="s">
        <v>239</v>
      </c>
      <c r="W173" s="3"/>
      <c r="X173" s="3"/>
      <c r="Y173" s="3"/>
      <c r="Z173" s="3"/>
      <c r="AA173" s="3"/>
      <c r="AB173" s="3"/>
      <c r="AC173" s="3"/>
      <c r="AG173" s="3"/>
    </row>
    <row r="174" spans="1:33" ht="15.75" customHeight="1">
      <c r="A174" s="3">
        <v>22115</v>
      </c>
      <c r="B174" s="3" t="s">
        <v>230</v>
      </c>
      <c r="C174" s="3" t="s">
        <v>224</v>
      </c>
      <c r="D174" s="3" t="s">
        <v>225</v>
      </c>
      <c r="E174" s="3" t="s">
        <v>30</v>
      </c>
      <c r="F174" s="3" t="s">
        <v>226</v>
      </c>
      <c r="G174" s="2">
        <v>14.8</v>
      </c>
      <c r="H174" s="2" t="s">
        <v>89</v>
      </c>
      <c r="I174" s="4">
        <f t="shared" si="0"/>
        <v>5.8267600000000002</v>
      </c>
      <c r="J174" s="5" t="e">
        <f t="shared" si="1"/>
        <v>#VALUE!</v>
      </c>
      <c r="K174" s="5" t="e">
        <f t="shared" si="2"/>
        <v>#VALUE!</v>
      </c>
      <c r="L174" s="5" t="e">
        <f t="shared" si="3"/>
        <v>#VALUE!</v>
      </c>
      <c r="M174" s="5" t="e">
        <f t="shared" si="4"/>
        <v>#VALUE!</v>
      </c>
      <c r="N174" s="5" t="e">
        <f t="shared" si="5"/>
        <v>#VALUE!</v>
      </c>
      <c r="O174" s="3" t="e">
        <f t="shared" si="6"/>
        <v>#VALUE!</v>
      </c>
      <c r="P174" s="3"/>
      <c r="V174" s="2" t="s">
        <v>239</v>
      </c>
      <c r="W174" s="3"/>
      <c r="X174" s="3"/>
      <c r="Y174" s="3"/>
      <c r="Z174" s="3"/>
      <c r="AA174" s="3"/>
      <c r="AB174" s="3"/>
      <c r="AC174" s="3"/>
      <c r="AG174" s="3"/>
    </row>
    <row r="175" spans="1:33" ht="15.75" customHeight="1">
      <c r="A175" s="3">
        <v>22114</v>
      </c>
      <c r="B175" s="3" t="s">
        <v>230</v>
      </c>
      <c r="C175" s="3" t="s">
        <v>224</v>
      </c>
      <c r="D175" s="3" t="s">
        <v>225</v>
      </c>
      <c r="E175" s="3" t="s">
        <v>30</v>
      </c>
      <c r="F175" s="3" t="s">
        <v>226</v>
      </c>
      <c r="G175" s="2" t="s">
        <v>89</v>
      </c>
      <c r="H175" s="2" t="s">
        <v>89</v>
      </c>
      <c r="I175" s="4" t="e">
        <f t="shared" si="0"/>
        <v>#VALUE!</v>
      </c>
      <c r="J175" s="5" t="e">
        <f t="shared" si="1"/>
        <v>#VALUE!</v>
      </c>
      <c r="K175" s="5" t="e">
        <f t="shared" si="2"/>
        <v>#VALUE!</v>
      </c>
      <c r="L175" s="5" t="e">
        <f t="shared" si="3"/>
        <v>#VALUE!</v>
      </c>
      <c r="M175" s="5" t="e">
        <f t="shared" si="4"/>
        <v>#VALUE!</v>
      </c>
      <c r="N175" s="5" t="e">
        <f t="shared" si="5"/>
        <v>#VALUE!</v>
      </c>
      <c r="O175" s="3" t="e">
        <f t="shared" si="6"/>
        <v>#VALUE!</v>
      </c>
      <c r="P175" s="3"/>
      <c r="V175" s="2" t="s">
        <v>240</v>
      </c>
      <c r="W175" s="3"/>
      <c r="X175" s="3"/>
      <c r="Y175" s="3"/>
      <c r="Z175" s="3"/>
      <c r="AA175" s="3"/>
      <c r="AB175" s="3"/>
      <c r="AC175" s="3"/>
      <c r="AG175" s="3"/>
    </row>
    <row r="176" spans="1:33" ht="15.75" customHeight="1">
      <c r="A176" s="3">
        <v>22141</v>
      </c>
      <c r="B176" s="3" t="s">
        <v>230</v>
      </c>
      <c r="C176" s="3" t="s">
        <v>224</v>
      </c>
      <c r="D176" s="3" t="s">
        <v>225</v>
      </c>
      <c r="E176" s="3" t="s">
        <v>22</v>
      </c>
      <c r="F176" s="3" t="s">
        <v>226</v>
      </c>
      <c r="G176" s="2">
        <v>15.28</v>
      </c>
      <c r="H176" s="2">
        <v>4.2</v>
      </c>
      <c r="I176" s="4">
        <f t="shared" si="0"/>
        <v>6.0157359999999995</v>
      </c>
      <c r="J176" s="5">
        <f t="shared" si="1"/>
        <v>13.779528000000001</v>
      </c>
      <c r="K176" s="5">
        <f t="shared" si="2"/>
        <v>124.66710898534735</v>
      </c>
      <c r="L176" s="5">
        <f t="shared" si="3"/>
        <v>149.60053078241683</v>
      </c>
      <c r="M176" s="5">
        <f t="shared" si="4"/>
        <v>108.46038481725219</v>
      </c>
      <c r="N176" s="5">
        <f t="shared" si="5"/>
        <v>54.230192408626095</v>
      </c>
      <c r="O176" s="3">
        <f t="shared" si="6"/>
        <v>199.02480613965776</v>
      </c>
      <c r="P176" s="3">
        <f t="shared" ref="P176:P239" si="9">0.45359237*O176</f>
        <v>90.276133505677919</v>
      </c>
      <c r="V176" s="3"/>
      <c r="W176" s="3"/>
      <c r="X176" s="3"/>
      <c r="Y176" s="3"/>
      <c r="Z176" s="3"/>
      <c r="AA176" s="3"/>
      <c r="AB176" s="3"/>
      <c r="AC176" s="3"/>
      <c r="AG176" s="3"/>
    </row>
    <row r="177" spans="1:33" ht="15.75" customHeight="1">
      <c r="A177" s="3">
        <v>22119</v>
      </c>
      <c r="B177" s="3" t="s">
        <v>230</v>
      </c>
      <c r="C177" s="3" t="s">
        <v>224</v>
      </c>
      <c r="D177" s="3" t="s">
        <v>225</v>
      </c>
      <c r="E177" s="3" t="s">
        <v>22</v>
      </c>
      <c r="F177" s="3" t="s">
        <v>226</v>
      </c>
      <c r="G177" s="2">
        <v>20.37</v>
      </c>
      <c r="H177" s="2">
        <v>6.2</v>
      </c>
      <c r="I177" s="4">
        <f t="shared" si="0"/>
        <v>8.0196690000000004</v>
      </c>
      <c r="J177" s="5">
        <f t="shared" si="1"/>
        <v>20.341208000000002</v>
      </c>
      <c r="K177" s="5">
        <f t="shared" si="2"/>
        <v>327.06166022916034</v>
      </c>
      <c r="L177" s="5">
        <f t="shared" si="3"/>
        <v>392.47399227499238</v>
      </c>
      <c r="M177" s="5">
        <f t="shared" si="4"/>
        <v>284.54364439936944</v>
      </c>
      <c r="N177" s="5">
        <f t="shared" si="5"/>
        <v>142.27182219968472</v>
      </c>
      <c r="O177" s="3">
        <f t="shared" si="6"/>
        <v>522.13758747284294</v>
      </c>
      <c r="P177" s="3">
        <f t="shared" si="9"/>
        <v>236.83762576788916</v>
      </c>
      <c r="V177" s="3"/>
      <c r="W177" s="3"/>
      <c r="X177" s="3"/>
      <c r="Y177" s="3"/>
      <c r="Z177" s="3"/>
      <c r="AA177" s="3"/>
      <c r="AB177" s="3"/>
      <c r="AC177" s="3"/>
      <c r="AG177" s="3"/>
    </row>
    <row r="178" spans="1:33" ht="15.75" customHeight="1">
      <c r="A178" s="3">
        <v>22108</v>
      </c>
      <c r="B178" s="3" t="s">
        <v>230</v>
      </c>
      <c r="C178" s="3" t="s">
        <v>224</v>
      </c>
      <c r="D178" s="3" t="s">
        <v>225</v>
      </c>
      <c r="E178" s="3" t="s">
        <v>19</v>
      </c>
      <c r="F178" s="3" t="s">
        <v>226</v>
      </c>
      <c r="G178" s="3"/>
      <c r="H178" s="3"/>
      <c r="I178" s="4">
        <f t="shared" si="0"/>
        <v>0</v>
      </c>
      <c r="J178" s="5">
        <f t="shared" si="1"/>
        <v>0</v>
      </c>
      <c r="K178" s="5">
        <f t="shared" si="2"/>
        <v>0</v>
      </c>
      <c r="L178" s="5">
        <f t="shared" si="3"/>
        <v>0</v>
      </c>
      <c r="M178" s="5">
        <f t="shared" si="4"/>
        <v>0</v>
      </c>
      <c r="N178" s="5">
        <f t="shared" si="5"/>
        <v>0</v>
      </c>
      <c r="O178" s="3">
        <f t="shared" si="6"/>
        <v>0</v>
      </c>
      <c r="P178" s="3">
        <f t="shared" si="9"/>
        <v>0</v>
      </c>
      <c r="V178" s="3"/>
      <c r="W178" s="3"/>
      <c r="X178" s="3"/>
      <c r="Y178" s="3"/>
      <c r="Z178" s="3"/>
      <c r="AA178" s="3"/>
      <c r="AB178" s="3"/>
      <c r="AC178" s="3"/>
      <c r="AG178" s="3"/>
    </row>
    <row r="179" spans="1:33" ht="15.75" customHeight="1">
      <c r="A179" s="3">
        <v>22121</v>
      </c>
      <c r="B179" s="3" t="s">
        <v>230</v>
      </c>
      <c r="C179" s="3" t="s">
        <v>176</v>
      </c>
      <c r="D179" s="3" t="s">
        <v>177</v>
      </c>
      <c r="E179" s="3" t="s">
        <v>58</v>
      </c>
      <c r="F179" s="3" t="s">
        <v>178</v>
      </c>
      <c r="G179" s="2">
        <v>78.62</v>
      </c>
      <c r="H179" s="2">
        <v>11.33</v>
      </c>
      <c r="I179" s="4">
        <f t="shared" si="0"/>
        <v>30.952694000000001</v>
      </c>
      <c r="J179" s="5">
        <f t="shared" si="1"/>
        <v>37.171917200000003</v>
      </c>
      <c r="K179" s="5">
        <f t="shared" si="2"/>
        <v>8903.3178555812101</v>
      </c>
      <c r="L179" s="5">
        <f t="shared" si="3"/>
        <v>10683.981426697452</v>
      </c>
      <c r="M179" s="5">
        <f t="shared" si="4"/>
        <v>7745.8865343556527</v>
      </c>
      <c r="N179" s="5">
        <f t="shared" si="5"/>
        <v>3872.9432671778263</v>
      </c>
      <c r="O179" s="3">
        <f t="shared" si="6"/>
        <v>14213.701790542622</v>
      </c>
      <c r="P179" s="3">
        <f t="shared" si="9"/>
        <v>6447.2266816454721</v>
      </c>
      <c r="V179" s="3"/>
      <c r="W179" s="3"/>
      <c r="X179" s="3"/>
      <c r="Y179" s="3"/>
      <c r="Z179" s="3"/>
      <c r="AA179" s="3"/>
      <c r="AB179" s="3"/>
      <c r="AC179" s="3"/>
      <c r="AG179" s="3"/>
    </row>
    <row r="180" spans="1:33" ht="15.75" customHeight="1">
      <c r="A180" s="3">
        <v>22125</v>
      </c>
      <c r="B180" s="3" t="s">
        <v>230</v>
      </c>
      <c r="C180" s="3" t="s">
        <v>197</v>
      </c>
      <c r="D180" s="3" t="s">
        <v>198</v>
      </c>
      <c r="E180" s="3" t="s">
        <v>22</v>
      </c>
      <c r="F180" s="3" t="s">
        <v>199</v>
      </c>
      <c r="G180" s="2">
        <v>6.37</v>
      </c>
      <c r="H180" s="2">
        <v>2.5</v>
      </c>
      <c r="I180" s="4">
        <f t="shared" si="0"/>
        <v>2.5078689999999999</v>
      </c>
      <c r="J180" s="5">
        <f t="shared" si="1"/>
        <v>8.2020999999999997</v>
      </c>
      <c r="K180" s="5">
        <f t="shared" si="2"/>
        <v>12.896586127013657</v>
      </c>
      <c r="L180" s="5">
        <f t="shared" si="3"/>
        <v>15.475903352416388</v>
      </c>
      <c r="M180" s="5">
        <f t="shared" si="4"/>
        <v>11.220029930501882</v>
      </c>
      <c r="N180" s="5">
        <f t="shared" si="5"/>
        <v>5.610014965250941</v>
      </c>
      <c r="O180" s="3">
        <f t="shared" si="6"/>
        <v>20.588754922470955</v>
      </c>
      <c r="P180" s="3">
        <f t="shared" si="9"/>
        <v>9.3389021406327668</v>
      </c>
      <c r="V180" s="3"/>
      <c r="W180" s="3"/>
      <c r="X180" s="3"/>
      <c r="Y180" s="3"/>
      <c r="Z180" s="3"/>
      <c r="AA180" s="3"/>
      <c r="AB180" s="3"/>
      <c r="AC180" s="3"/>
      <c r="AG180" s="3"/>
    </row>
    <row r="181" spans="1:33" ht="15.75" customHeight="1">
      <c r="A181" s="3">
        <v>6195</v>
      </c>
      <c r="B181" s="3" t="s">
        <v>230</v>
      </c>
      <c r="C181" s="3" t="s">
        <v>206</v>
      </c>
      <c r="D181" s="3" t="s">
        <v>207</v>
      </c>
      <c r="E181" s="3" t="s">
        <v>30</v>
      </c>
      <c r="F181" s="3" t="s">
        <v>208</v>
      </c>
      <c r="G181" s="3"/>
      <c r="H181" s="3"/>
      <c r="I181" s="4">
        <f t="shared" si="0"/>
        <v>0</v>
      </c>
      <c r="J181" s="5">
        <f t="shared" si="1"/>
        <v>0</v>
      </c>
      <c r="K181" s="5">
        <f t="shared" si="2"/>
        <v>0</v>
      </c>
      <c r="L181" s="5">
        <f t="shared" si="3"/>
        <v>0</v>
      </c>
      <c r="M181" s="5">
        <f t="shared" si="4"/>
        <v>0</v>
      </c>
      <c r="N181" s="5">
        <f t="shared" si="5"/>
        <v>0</v>
      </c>
      <c r="O181" s="3">
        <f t="shared" si="6"/>
        <v>0</v>
      </c>
      <c r="P181" s="3">
        <f t="shared" si="9"/>
        <v>0</v>
      </c>
      <c r="V181" s="3"/>
      <c r="W181" s="3"/>
      <c r="X181" s="3"/>
      <c r="Y181" s="3"/>
      <c r="Z181" s="3"/>
      <c r="AA181" s="3"/>
      <c r="AB181" s="3"/>
      <c r="AC181" s="3"/>
      <c r="AG181" s="3"/>
    </row>
    <row r="182" spans="1:33" ht="15.75" customHeight="1">
      <c r="A182" s="3">
        <v>4173</v>
      </c>
      <c r="B182" s="3" t="s">
        <v>230</v>
      </c>
      <c r="C182" s="3" t="s">
        <v>206</v>
      </c>
      <c r="D182" s="3" t="s">
        <v>207</v>
      </c>
      <c r="E182" s="3" t="s">
        <v>22</v>
      </c>
      <c r="F182" s="3" t="s">
        <v>208</v>
      </c>
      <c r="G182" s="3"/>
      <c r="H182" s="3"/>
      <c r="I182" s="4">
        <f t="shared" si="0"/>
        <v>0</v>
      </c>
      <c r="J182" s="5">
        <f t="shared" si="1"/>
        <v>0</v>
      </c>
      <c r="K182" s="5">
        <f t="shared" si="2"/>
        <v>0</v>
      </c>
      <c r="L182" s="5">
        <f t="shared" si="3"/>
        <v>0</v>
      </c>
      <c r="M182" s="5">
        <f t="shared" si="4"/>
        <v>0</v>
      </c>
      <c r="N182" s="5">
        <f t="shared" si="5"/>
        <v>0</v>
      </c>
      <c r="O182" s="3">
        <f t="shared" si="6"/>
        <v>0</v>
      </c>
      <c r="P182" s="3">
        <f t="shared" si="9"/>
        <v>0</v>
      </c>
      <c r="V182" s="3"/>
      <c r="W182" s="3"/>
      <c r="X182" s="3"/>
      <c r="Y182" s="3"/>
      <c r="Z182" s="3"/>
      <c r="AA182" s="3"/>
      <c r="AB182" s="3"/>
      <c r="AC182" s="3"/>
      <c r="AG182" s="3"/>
    </row>
    <row r="183" spans="1:33" ht="15.75" customHeight="1">
      <c r="A183" s="3">
        <v>6209</v>
      </c>
      <c r="B183" s="3" t="s">
        <v>230</v>
      </c>
      <c r="C183" s="3" t="s">
        <v>206</v>
      </c>
      <c r="D183" s="3" t="s">
        <v>207</v>
      </c>
      <c r="E183" s="3" t="s">
        <v>30</v>
      </c>
      <c r="F183" s="3" t="s">
        <v>208</v>
      </c>
      <c r="G183" s="3"/>
      <c r="H183" s="3"/>
      <c r="I183" s="4">
        <f t="shared" si="0"/>
        <v>0</v>
      </c>
      <c r="J183" s="5">
        <f t="shared" si="1"/>
        <v>0</v>
      </c>
      <c r="K183" s="5">
        <f t="shared" si="2"/>
        <v>0</v>
      </c>
      <c r="L183" s="5">
        <f t="shared" si="3"/>
        <v>0</v>
      </c>
      <c r="M183" s="5">
        <f t="shared" si="4"/>
        <v>0</v>
      </c>
      <c r="N183" s="5">
        <f t="shared" si="5"/>
        <v>0</v>
      </c>
      <c r="O183" s="3">
        <f t="shared" si="6"/>
        <v>0</v>
      </c>
      <c r="P183" s="3">
        <f t="shared" si="9"/>
        <v>0</v>
      </c>
      <c r="V183" s="3"/>
      <c r="W183" s="3"/>
      <c r="X183" s="3"/>
      <c r="Y183" s="3"/>
      <c r="Z183" s="3"/>
      <c r="AA183" s="3"/>
      <c r="AB183" s="3"/>
      <c r="AC183" s="3"/>
      <c r="AG183" s="3"/>
    </row>
    <row r="184" spans="1:33" ht="15.75" customHeight="1">
      <c r="A184" s="3">
        <v>20772</v>
      </c>
      <c r="B184" s="3" t="s">
        <v>230</v>
      </c>
      <c r="C184" s="3" t="s">
        <v>206</v>
      </c>
      <c r="D184" s="3" t="s">
        <v>207</v>
      </c>
      <c r="E184" s="3" t="s">
        <v>19</v>
      </c>
      <c r="F184" s="3" t="s">
        <v>208</v>
      </c>
      <c r="G184" s="3"/>
      <c r="H184" s="3"/>
      <c r="I184" s="4">
        <f t="shared" si="0"/>
        <v>0</v>
      </c>
      <c r="J184" s="5">
        <f t="shared" si="1"/>
        <v>0</v>
      </c>
      <c r="K184" s="5">
        <f t="shared" si="2"/>
        <v>0</v>
      </c>
      <c r="L184" s="5">
        <f t="shared" si="3"/>
        <v>0</v>
      </c>
      <c r="M184" s="5">
        <f t="shared" si="4"/>
        <v>0</v>
      </c>
      <c r="N184" s="5">
        <f t="shared" si="5"/>
        <v>0</v>
      </c>
      <c r="O184" s="3">
        <f t="shared" si="6"/>
        <v>0</v>
      </c>
      <c r="P184" s="3">
        <f t="shared" si="9"/>
        <v>0</v>
      </c>
      <c r="V184" s="3"/>
      <c r="W184" s="3"/>
      <c r="X184" s="3"/>
      <c r="Y184" s="3"/>
      <c r="Z184" s="3"/>
      <c r="AA184" s="3"/>
      <c r="AB184" s="3"/>
      <c r="AC184" s="3"/>
      <c r="AG184" s="3"/>
    </row>
    <row r="185" spans="1:33" ht="15.75" customHeight="1">
      <c r="A185" s="3">
        <v>2071</v>
      </c>
      <c r="B185" s="3" t="s">
        <v>230</v>
      </c>
      <c r="C185" s="3" t="s">
        <v>206</v>
      </c>
      <c r="D185" s="3" t="s">
        <v>207</v>
      </c>
      <c r="E185" s="3" t="s">
        <v>22</v>
      </c>
      <c r="F185" s="3" t="s">
        <v>208</v>
      </c>
      <c r="G185" s="3"/>
      <c r="H185" s="3"/>
      <c r="I185" s="4">
        <f t="shared" si="0"/>
        <v>0</v>
      </c>
      <c r="J185" s="5">
        <f t="shared" si="1"/>
        <v>0</v>
      </c>
      <c r="K185" s="5">
        <f t="shared" si="2"/>
        <v>0</v>
      </c>
      <c r="L185" s="5">
        <f t="shared" si="3"/>
        <v>0</v>
      </c>
      <c r="M185" s="5">
        <f t="shared" si="4"/>
        <v>0</v>
      </c>
      <c r="N185" s="5">
        <f t="shared" si="5"/>
        <v>0</v>
      </c>
      <c r="O185" s="3">
        <f t="shared" si="6"/>
        <v>0</v>
      </c>
      <c r="P185" s="3">
        <f t="shared" si="9"/>
        <v>0</v>
      </c>
      <c r="V185" s="3"/>
      <c r="W185" s="3"/>
      <c r="X185" s="3"/>
      <c r="Y185" s="3"/>
      <c r="Z185" s="3"/>
      <c r="AA185" s="3"/>
      <c r="AB185" s="3"/>
      <c r="AC185" s="3"/>
      <c r="AG185" s="3"/>
    </row>
    <row r="186" spans="1:33" ht="15.75" customHeight="1">
      <c r="A186" s="3">
        <v>20776</v>
      </c>
      <c r="B186" s="3" t="s">
        <v>230</v>
      </c>
      <c r="C186" s="3" t="s">
        <v>206</v>
      </c>
      <c r="D186" s="3" t="s">
        <v>207</v>
      </c>
      <c r="E186" s="3" t="s">
        <v>30</v>
      </c>
      <c r="F186" s="3" t="s">
        <v>208</v>
      </c>
      <c r="G186" s="3"/>
      <c r="H186" s="3"/>
      <c r="I186" s="4">
        <f t="shared" si="0"/>
        <v>0</v>
      </c>
      <c r="J186" s="5">
        <f t="shared" si="1"/>
        <v>0</v>
      </c>
      <c r="K186" s="5">
        <f t="shared" si="2"/>
        <v>0</v>
      </c>
      <c r="L186" s="5">
        <f t="shared" si="3"/>
        <v>0</v>
      </c>
      <c r="M186" s="5">
        <f t="shared" si="4"/>
        <v>0</v>
      </c>
      <c r="N186" s="5">
        <f t="shared" si="5"/>
        <v>0</v>
      </c>
      <c r="O186" s="3">
        <f t="shared" si="6"/>
        <v>0</v>
      </c>
      <c r="P186" s="3">
        <f t="shared" si="9"/>
        <v>0</v>
      </c>
      <c r="V186" s="3"/>
      <c r="W186" s="3"/>
      <c r="X186" s="3"/>
      <c r="Y186" s="3"/>
      <c r="Z186" s="3"/>
      <c r="AA186" s="3"/>
      <c r="AB186" s="3"/>
      <c r="AC186" s="3"/>
      <c r="AG186" s="3"/>
    </row>
    <row r="187" spans="1:33" ht="15.75" customHeight="1">
      <c r="A187" s="3">
        <v>20777</v>
      </c>
      <c r="B187" s="3" t="s">
        <v>230</v>
      </c>
      <c r="C187" s="3" t="s">
        <v>206</v>
      </c>
      <c r="D187" s="3" t="s">
        <v>207</v>
      </c>
      <c r="E187" s="3" t="s">
        <v>30</v>
      </c>
      <c r="F187" s="3" t="s">
        <v>208</v>
      </c>
      <c r="G187" s="3"/>
      <c r="H187" s="3"/>
      <c r="I187" s="4">
        <f t="shared" si="0"/>
        <v>0</v>
      </c>
      <c r="J187" s="5">
        <f t="shared" si="1"/>
        <v>0</v>
      </c>
      <c r="K187" s="5">
        <f t="shared" si="2"/>
        <v>0</v>
      </c>
      <c r="L187" s="5">
        <f t="shared" si="3"/>
        <v>0</v>
      </c>
      <c r="M187" s="5">
        <f t="shared" si="4"/>
        <v>0</v>
      </c>
      <c r="N187" s="5">
        <f t="shared" si="5"/>
        <v>0</v>
      </c>
      <c r="O187" s="3">
        <f t="shared" si="6"/>
        <v>0</v>
      </c>
      <c r="P187" s="3">
        <f t="shared" si="9"/>
        <v>0</v>
      </c>
      <c r="V187" s="3"/>
      <c r="W187" s="3"/>
      <c r="X187" s="3"/>
      <c r="Y187" s="3"/>
      <c r="Z187" s="3"/>
      <c r="AA187" s="3"/>
      <c r="AB187" s="3"/>
      <c r="AC187" s="3"/>
      <c r="AG187" s="3"/>
    </row>
    <row r="188" spans="1:33" ht="15.75" customHeight="1">
      <c r="A188" s="3">
        <v>20778</v>
      </c>
      <c r="B188" s="3" t="s">
        <v>230</v>
      </c>
      <c r="C188" s="3" t="s">
        <v>206</v>
      </c>
      <c r="D188" s="3" t="s">
        <v>207</v>
      </c>
      <c r="E188" s="3" t="s">
        <v>30</v>
      </c>
      <c r="F188" s="3" t="s">
        <v>208</v>
      </c>
      <c r="G188" s="3"/>
      <c r="H188" s="3"/>
      <c r="I188" s="4">
        <f t="shared" si="0"/>
        <v>0</v>
      </c>
      <c r="J188" s="5">
        <f t="shared" si="1"/>
        <v>0</v>
      </c>
      <c r="K188" s="5">
        <f t="shared" si="2"/>
        <v>0</v>
      </c>
      <c r="L188" s="5">
        <f t="shared" si="3"/>
        <v>0</v>
      </c>
      <c r="M188" s="5">
        <f t="shared" si="4"/>
        <v>0</v>
      </c>
      <c r="N188" s="5">
        <f t="shared" si="5"/>
        <v>0</v>
      </c>
      <c r="O188" s="3">
        <f t="shared" si="6"/>
        <v>0</v>
      </c>
      <c r="P188" s="3">
        <f t="shared" si="9"/>
        <v>0</v>
      </c>
      <c r="V188" s="3"/>
      <c r="W188" s="3"/>
      <c r="X188" s="3"/>
      <c r="Y188" s="3"/>
      <c r="Z188" s="3"/>
      <c r="AA188" s="3"/>
      <c r="AB188" s="3"/>
      <c r="AC188" s="3"/>
      <c r="AG188" s="3"/>
    </row>
    <row r="189" spans="1:33" ht="15.75" customHeight="1">
      <c r="A189" s="3">
        <v>20779</v>
      </c>
      <c r="B189" s="3" t="s">
        <v>230</v>
      </c>
      <c r="C189" s="3" t="s">
        <v>206</v>
      </c>
      <c r="D189" s="3" t="s">
        <v>207</v>
      </c>
      <c r="E189" s="3" t="s">
        <v>30</v>
      </c>
      <c r="F189" s="3" t="s">
        <v>208</v>
      </c>
      <c r="G189" s="3"/>
      <c r="H189" s="3"/>
      <c r="I189" s="4">
        <f t="shared" si="0"/>
        <v>0</v>
      </c>
      <c r="J189" s="5">
        <f t="shared" si="1"/>
        <v>0</v>
      </c>
      <c r="K189" s="5">
        <f t="shared" si="2"/>
        <v>0</v>
      </c>
      <c r="L189" s="5">
        <f t="shared" si="3"/>
        <v>0</v>
      </c>
      <c r="M189" s="5">
        <f t="shared" si="4"/>
        <v>0</v>
      </c>
      <c r="N189" s="5">
        <f t="shared" si="5"/>
        <v>0</v>
      </c>
      <c r="O189" s="3">
        <f t="shared" si="6"/>
        <v>0</v>
      </c>
      <c r="P189" s="3">
        <f t="shared" si="9"/>
        <v>0</v>
      </c>
      <c r="V189" s="3"/>
      <c r="W189" s="3"/>
      <c r="X189" s="3"/>
      <c r="Y189" s="3"/>
      <c r="Z189" s="3"/>
      <c r="AA189" s="3"/>
      <c r="AB189" s="3"/>
      <c r="AC189" s="3"/>
      <c r="AG189" s="3"/>
    </row>
    <row r="190" spans="1:33" ht="15.75" customHeight="1">
      <c r="A190" s="3">
        <v>20757</v>
      </c>
      <c r="B190" s="3" t="s">
        <v>230</v>
      </c>
      <c r="C190" s="3" t="s">
        <v>206</v>
      </c>
      <c r="D190" s="3" t="s">
        <v>207</v>
      </c>
      <c r="E190" s="3" t="s">
        <v>19</v>
      </c>
      <c r="F190" s="3" t="s">
        <v>208</v>
      </c>
      <c r="G190" s="3"/>
      <c r="H190" s="3"/>
      <c r="I190" s="4">
        <f t="shared" si="0"/>
        <v>0</v>
      </c>
      <c r="J190" s="5">
        <f t="shared" si="1"/>
        <v>0</v>
      </c>
      <c r="K190" s="5">
        <f t="shared" si="2"/>
        <v>0</v>
      </c>
      <c r="L190" s="5">
        <f t="shared" si="3"/>
        <v>0</v>
      </c>
      <c r="M190" s="5">
        <f t="shared" si="4"/>
        <v>0</v>
      </c>
      <c r="N190" s="5">
        <f t="shared" si="5"/>
        <v>0</v>
      </c>
      <c r="O190" s="3">
        <f t="shared" si="6"/>
        <v>0</v>
      </c>
      <c r="P190" s="3">
        <f t="shared" si="9"/>
        <v>0</v>
      </c>
      <c r="V190" s="3"/>
      <c r="W190" s="3"/>
      <c r="X190" s="3"/>
      <c r="Y190" s="3"/>
      <c r="Z190" s="3"/>
      <c r="AA190" s="3"/>
      <c r="AB190" s="3"/>
      <c r="AC190" s="3"/>
      <c r="AG190" s="3"/>
    </row>
    <row r="191" spans="1:33" ht="15.75" customHeight="1">
      <c r="A191" s="3">
        <v>1337</v>
      </c>
      <c r="B191" s="3" t="s">
        <v>230</v>
      </c>
      <c r="C191" s="3" t="s">
        <v>206</v>
      </c>
      <c r="D191" s="3" t="s">
        <v>207</v>
      </c>
      <c r="E191" s="3" t="s">
        <v>22</v>
      </c>
      <c r="F191" s="3" t="s">
        <v>208</v>
      </c>
      <c r="G191" s="3"/>
      <c r="H191" s="3"/>
      <c r="I191" s="4">
        <f t="shared" si="0"/>
        <v>0</v>
      </c>
      <c r="J191" s="5">
        <f t="shared" si="1"/>
        <v>0</v>
      </c>
      <c r="K191" s="5">
        <f t="shared" si="2"/>
        <v>0</v>
      </c>
      <c r="L191" s="5">
        <f t="shared" si="3"/>
        <v>0</v>
      </c>
      <c r="M191" s="5">
        <f t="shared" si="4"/>
        <v>0</v>
      </c>
      <c r="N191" s="5">
        <f t="shared" si="5"/>
        <v>0</v>
      </c>
      <c r="O191" s="3">
        <f t="shared" si="6"/>
        <v>0</v>
      </c>
      <c r="P191" s="3">
        <f t="shared" si="9"/>
        <v>0</v>
      </c>
      <c r="V191" s="3"/>
      <c r="W191" s="3"/>
      <c r="X191" s="3"/>
      <c r="Y191" s="3"/>
      <c r="Z191" s="3"/>
      <c r="AA191" s="3"/>
      <c r="AB191" s="3"/>
      <c r="AC191" s="3"/>
      <c r="AG191" s="3"/>
    </row>
    <row r="192" spans="1:33" ht="15.75" customHeight="1">
      <c r="A192" s="3">
        <v>1335</v>
      </c>
      <c r="B192" s="3" t="s">
        <v>230</v>
      </c>
      <c r="C192" s="3" t="s">
        <v>206</v>
      </c>
      <c r="D192" s="3" t="s">
        <v>207</v>
      </c>
      <c r="E192" s="3" t="s">
        <v>22</v>
      </c>
      <c r="F192" s="3" t="s">
        <v>208</v>
      </c>
      <c r="G192" s="3"/>
      <c r="H192" s="3"/>
      <c r="I192" s="4">
        <f t="shared" si="0"/>
        <v>0</v>
      </c>
      <c r="J192" s="5">
        <f t="shared" si="1"/>
        <v>0</v>
      </c>
      <c r="K192" s="5">
        <f t="shared" si="2"/>
        <v>0</v>
      </c>
      <c r="L192" s="5">
        <f t="shared" si="3"/>
        <v>0</v>
      </c>
      <c r="M192" s="5">
        <f t="shared" si="4"/>
        <v>0</v>
      </c>
      <c r="N192" s="5">
        <f t="shared" si="5"/>
        <v>0</v>
      </c>
      <c r="O192" s="3">
        <f t="shared" si="6"/>
        <v>0</v>
      </c>
      <c r="P192" s="3">
        <f t="shared" si="9"/>
        <v>0</v>
      </c>
      <c r="V192" s="3"/>
      <c r="W192" s="3"/>
      <c r="X192" s="3"/>
      <c r="Y192" s="3"/>
      <c r="Z192" s="3"/>
      <c r="AA192" s="3"/>
      <c r="AB192" s="3"/>
      <c r="AC192" s="3"/>
      <c r="AG192" s="3"/>
    </row>
    <row r="193" spans="1:33" ht="15.75" customHeight="1">
      <c r="A193" s="3">
        <v>20876</v>
      </c>
      <c r="B193" s="3" t="s">
        <v>230</v>
      </c>
      <c r="C193" s="3" t="s">
        <v>206</v>
      </c>
      <c r="D193" s="3" t="s">
        <v>207</v>
      </c>
      <c r="E193" s="3" t="s">
        <v>22</v>
      </c>
      <c r="F193" s="3" t="s">
        <v>208</v>
      </c>
      <c r="G193" s="2">
        <v>3.18</v>
      </c>
      <c r="H193" s="2">
        <v>2.54</v>
      </c>
      <c r="I193" s="4">
        <f t="shared" si="0"/>
        <v>1.2519660000000001</v>
      </c>
      <c r="J193" s="5">
        <f t="shared" si="1"/>
        <v>8.3333335999999996</v>
      </c>
      <c r="K193" s="5">
        <f t="shared" si="2"/>
        <v>3.2654560735695917</v>
      </c>
      <c r="L193" s="5">
        <f t="shared" si="3"/>
        <v>3.9185472882835097</v>
      </c>
      <c r="M193" s="5">
        <f t="shared" si="4"/>
        <v>2.8409467840055447</v>
      </c>
      <c r="N193" s="5">
        <f t="shared" si="5"/>
        <v>1.4204733920027723</v>
      </c>
      <c r="O193" s="3">
        <f t="shared" si="6"/>
        <v>5.2131373486501742</v>
      </c>
      <c r="P193" s="3">
        <f t="shared" si="9"/>
        <v>2.3646393251097488</v>
      </c>
      <c r="V193" s="3"/>
      <c r="W193" s="3"/>
      <c r="X193" s="3"/>
      <c r="Y193" s="3"/>
      <c r="Z193" s="3"/>
      <c r="AA193" s="3"/>
      <c r="AB193" s="3"/>
      <c r="AC193" s="3"/>
      <c r="AG193" s="3"/>
    </row>
    <row r="194" spans="1:33" ht="15.75" customHeight="1">
      <c r="A194" s="3">
        <v>20877</v>
      </c>
      <c r="B194" s="3" t="s">
        <v>230</v>
      </c>
      <c r="C194" s="3" t="s">
        <v>206</v>
      </c>
      <c r="D194" s="3" t="s">
        <v>207</v>
      </c>
      <c r="E194" s="3" t="s">
        <v>22</v>
      </c>
      <c r="F194" s="3" t="s">
        <v>208</v>
      </c>
      <c r="G194" s="2">
        <v>16.43</v>
      </c>
      <c r="H194" s="2">
        <v>3.44</v>
      </c>
      <c r="I194" s="4">
        <f t="shared" si="0"/>
        <v>6.4684910000000002</v>
      </c>
      <c r="J194" s="5">
        <f t="shared" si="1"/>
        <v>11.2860896</v>
      </c>
      <c r="K194" s="5">
        <f t="shared" si="2"/>
        <v>118.05637911471236</v>
      </c>
      <c r="L194" s="5">
        <f t="shared" si="3"/>
        <v>141.66765493765482</v>
      </c>
      <c r="M194" s="5">
        <f t="shared" si="4"/>
        <v>102.70904982979974</v>
      </c>
      <c r="N194" s="5">
        <f t="shared" si="5"/>
        <v>51.354524914899869</v>
      </c>
      <c r="O194" s="3">
        <f t="shared" si="6"/>
        <v>188.47110643768252</v>
      </c>
      <c r="P194" s="3">
        <f t="shared" si="9"/>
        <v>85.48905584559067</v>
      </c>
      <c r="V194" s="3"/>
      <c r="W194" s="3"/>
      <c r="X194" s="3"/>
      <c r="Y194" s="3"/>
      <c r="Z194" s="3"/>
      <c r="AA194" s="3"/>
      <c r="AB194" s="3"/>
      <c r="AC194" s="3"/>
      <c r="AG194" s="3"/>
    </row>
    <row r="195" spans="1:33" ht="15.75" customHeight="1">
      <c r="A195" s="3">
        <v>20878</v>
      </c>
      <c r="B195" s="3" t="s">
        <v>230</v>
      </c>
      <c r="C195" s="3" t="s">
        <v>206</v>
      </c>
      <c r="D195" s="3" t="s">
        <v>207</v>
      </c>
      <c r="E195" s="3" t="s">
        <v>22</v>
      </c>
      <c r="F195" s="3" t="s">
        <v>208</v>
      </c>
      <c r="G195" s="2">
        <v>31.83</v>
      </c>
      <c r="H195" s="2">
        <v>3.82</v>
      </c>
      <c r="I195" s="4">
        <f t="shared" si="0"/>
        <v>12.531471</v>
      </c>
      <c r="J195" s="5">
        <f t="shared" si="1"/>
        <v>12.5328088</v>
      </c>
      <c r="K195" s="5">
        <f t="shared" si="2"/>
        <v>492.03107210906251</v>
      </c>
      <c r="L195" s="5">
        <f t="shared" si="3"/>
        <v>590.43728653087499</v>
      </c>
      <c r="M195" s="5">
        <f t="shared" si="4"/>
        <v>428.06703273488438</v>
      </c>
      <c r="N195" s="5">
        <f t="shared" si="5"/>
        <v>214.03351636744219</v>
      </c>
      <c r="O195" s="3">
        <f t="shared" si="6"/>
        <v>785.50300506851283</v>
      </c>
      <c r="P195" s="3">
        <f t="shared" si="9"/>
        <v>356.29816971114877</v>
      </c>
      <c r="V195" s="3"/>
      <c r="W195" s="3"/>
      <c r="X195" s="3"/>
      <c r="Y195" s="3"/>
      <c r="Z195" s="3"/>
      <c r="AA195" s="3"/>
      <c r="AB195" s="3"/>
      <c r="AC195" s="3"/>
      <c r="AG195" s="3"/>
    </row>
    <row r="196" spans="1:33" ht="15.75" customHeight="1">
      <c r="A196" s="3">
        <v>1334</v>
      </c>
      <c r="B196" s="3" t="s">
        <v>230</v>
      </c>
      <c r="C196" s="3" t="s">
        <v>206</v>
      </c>
      <c r="D196" s="3" t="s">
        <v>207</v>
      </c>
      <c r="E196" s="3" t="s">
        <v>22</v>
      </c>
      <c r="F196" s="3" t="s">
        <v>208</v>
      </c>
      <c r="G196" s="3"/>
      <c r="H196" s="3"/>
      <c r="I196" s="4">
        <f t="shared" si="0"/>
        <v>0</v>
      </c>
      <c r="J196" s="5">
        <f t="shared" si="1"/>
        <v>0</v>
      </c>
      <c r="K196" s="5">
        <f t="shared" si="2"/>
        <v>0</v>
      </c>
      <c r="L196" s="5">
        <f t="shared" si="3"/>
        <v>0</v>
      </c>
      <c r="M196" s="5">
        <f t="shared" si="4"/>
        <v>0</v>
      </c>
      <c r="N196" s="5">
        <f t="shared" si="5"/>
        <v>0</v>
      </c>
      <c r="O196" s="3">
        <f t="shared" si="6"/>
        <v>0</v>
      </c>
      <c r="P196" s="3">
        <f t="shared" si="9"/>
        <v>0</v>
      </c>
      <c r="V196" s="3"/>
      <c r="W196" s="3"/>
      <c r="X196" s="3"/>
      <c r="Y196" s="3"/>
      <c r="Z196" s="3"/>
      <c r="AA196" s="3"/>
      <c r="AB196" s="3"/>
      <c r="AC196" s="3"/>
      <c r="AG196" s="3"/>
    </row>
    <row r="197" spans="1:33" ht="15.75" customHeight="1">
      <c r="A197" s="3">
        <v>20881</v>
      </c>
      <c r="B197" s="3" t="s">
        <v>230</v>
      </c>
      <c r="C197" s="3" t="s">
        <v>206</v>
      </c>
      <c r="D197" s="3" t="s">
        <v>207</v>
      </c>
      <c r="E197" s="3" t="s">
        <v>22</v>
      </c>
      <c r="F197" s="3" t="s">
        <v>208</v>
      </c>
      <c r="G197" s="2">
        <v>30.58</v>
      </c>
      <c r="H197" s="2">
        <v>2.52</v>
      </c>
      <c r="I197" s="4">
        <f t="shared" si="0"/>
        <v>12.039345999999998</v>
      </c>
      <c r="J197" s="5">
        <f t="shared" si="1"/>
        <v>8.2677168000000005</v>
      </c>
      <c r="K197" s="5">
        <f t="shared" si="2"/>
        <v>299.59281414031966</v>
      </c>
      <c r="L197" s="5">
        <f t="shared" si="3"/>
        <v>359.51137696838356</v>
      </c>
      <c r="M197" s="5">
        <f t="shared" si="4"/>
        <v>260.64574830207806</v>
      </c>
      <c r="N197" s="5">
        <f t="shared" si="5"/>
        <v>130.32287415103903</v>
      </c>
      <c r="O197" s="3">
        <f t="shared" si="6"/>
        <v>478.28494813431325</v>
      </c>
      <c r="P197" s="3">
        <f t="shared" si="9"/>
        <v>216.94640315957022</v>
      </c>
      <c r="V197" s="3"/>
      <c r="W197" s="3"/>
      <c r="X197" s="3"/>
      <c r="Y197" s="3"/>
      <c r="Z197" s="3"/>
      <c r="AA197" s="3"/>
      <c r="AB197" s="3"/>
      <c r="AC197" s="3"/>
      <c r="AG197" s="3"/>
    </row>
    <row r="198" spans="1:33" ht="15.75" customHeight="1">
      <c r="A198" s="3">
        <v>20883</v>
      </c>
      <c r="B198" s="3" t="s">
        <v>230</v>
      </c>
      <c r="C198" s="3" t="s">
        <v>206</v>
      </c>
      <c r="D198" s="3" t="s">
        <v>207</v>
      </c>
      <c r="E198" s="3" t="s">
        <v>22</v>
      </c>
      <c r="F198" s="3" t="s">
        <v>208</v>
      </c>
      <c r="G198" s="2">
        <v>9.4</v>
      </c>
      <c r="H198" s="2">
        <v>3.27</v>
      </c>
      <c r="I198" s="4">
        <f t="shared" si="0"/>
        <v>3.70078</v>
      </c>
      <c r="J198" s="5">
        <f t="shared" si="1"/>
        <v>10.728346800000001</v>
      </c>
      <c r="K198" s="5">
        <f t="shared" si="2"/>
        <v>36.733249559213952</v>
      </c>
      <c r="L198" s="5">
        <f t="shared" si="3"/>
        <v>44.079899471056741</v>
      </c>
      <c r="M198" s="5">
        <f t="shared" si="4"/>
        <v>31.957927116516135</v>
      </c>
      <c r="N198" s="5">
        <f t="shared" si="5"/>
        <v>15.978963558258068</v>
      </c>
      <c r="O198" s="3">
        <f t="shared" si="6"/>
        <v>58.64279625880711</v>
      </c>
      <c r="P198" s="3">
        <f t="shared" si="9"/>
        <v>26.599924938459452</v>
      </c>
      <c r="V198" s="3"/>
      <c r="W198" s="3"/>
      <c r="X198" s="3"/>
      <c r="Y198" s="3"/>
      <c r="Z198" s="3"/>
      <c r="AA198" s="3"/>
      <c r="AB198" s="3"/>
      <c r="AC198" s="3"/>
      <c r="AG198" s="3"/>
    </row>
    <row r="199" spans="1:33" ht="15.75" customHeight="1">
      <c r="A199" s="3">
        <v>20760</v>
      </c>
      <c r="B199" s="3" t="s">
        <v>230</v>
      </c>
      <c r="C199" s="3" t="s">
        <v>206</v>
      </c>
      <c r="D199" s="3" t="s">
        <v>207</v>
      </c>
      <c r="E199" s="3" t="s">
        <v>19</v>
      </c>
      <c r="F199" s="3" t="s">
        <v>208</v>
      </c>
      <c r="G199" s="3"/>
      <c r="H199" s="3"/>
      <c r="I199" s="4">
        <f t="shared" si="0"/>
        <v>0</v>
      </c>
      <c r="J199" s="5">
        <f t="shared" si="1"/>
        <v>0</v>
      </c>
      <c r="K199" s="5">
        <f t="shared" si="2"/>
        <v>0</v>
      </c>
      <c r="L199" s="5">
        <f t="shared" si="3"/>
        <v>0</v>
      </c>
      <c r="M199" s="5">
        <f t="shared" si="4"/>
        <v>0</v>
      </c>
      <c r="N199" s="5">
        <f t="shared" si="5"/>
        <v>0</v>
      </c>
      <c r="O199" s="3">
        <f t="shared" si="6"/>
        <v>0</v>
      </c>
      <c r="P199" s="3">
        <f t="shared" si="9"/>
        <v>0</v>
      </c>
      <c r="V199" s="3"/>
      <c r="W199" s="3"/>
      <c r="X199" s="3"/>
      <c r="Y199" s="3"/>
      <c r="Z199" s="3"/>
      <c r="AA199" s="3"/>
      <c r="AB199" s="3"/>
      <c r="AC199" s="3"/>
      <c r="AG199" s="3"/>
    </row>
    <row r="200" spans="1:33" ht="15.75" customHeight="1">
      <c r="A200" s="3">
        <v>1333</v>
      </c>
      <c r="B200" s="3" t="s">
        <v>230</v>
      </c>
      <c r="C200" s="3" t="s">
        <v>206</v>
      </c>
      <c r="D200" s="3" t="s">
        <v>207</v>
      </c>
      <c r="E200" s="3" t="s">
        <v>22</v>
      </c>
      <c r="F200" s="3" t="s">
        <v>208</v>
      </c>
      <c r="G200" s="3"/>
      <c r="H200" s="3"/>
      <c r="I200" s="4">
        <f t="shared" si="0"/>
        <v>0</v>
      </c>
      <c r="J200" s="5">
        <f t="shared" si="1"/>
        <v>0</v>
      </c>
      <c r="K200" s="5">
        <f t="shared" si="2"/>
        <v>0</v>
      </c>
      <c r="L200" s="5">
        <f t="shared" si="3"/>
        <v>0</v>
      </c>
      <c r="M200" s="5">
        <f t="shared" si="4"/>
        <v>0</v>
      </c>
      <c r="N200" s="5">
        <f t="shared" si="5"/>
        <v>0</v>
      </c>
      <c r="O200" s="3">
        <f t="shared" si="6"/>
        <v>0</v>
      </c>
      <c r="P200" s="3">
        <f t="shared" si="9"/>
        <v>0</v>
      </c>
      <c r="V200" s="3"/>
      <c r="W200" s="3"/>
      <c r="X200" s="3"/>
      <c r="Y200" s="3"/>
      <c r="Z200" s="3"/>
      <c r="AA200" s="3"/>
      <c r="AB200" s="3"/>
      <c r="AC200" s="3"/>
      <c r="AG200" s="3"/>
    </row>
    <row r="201" spans="1:33" ht="15.75" customHeight="1">
      <c r="A201" s="3">
        <v>1332</v>
      </c>
      <c r="B201" s="3" t="s">
        <v>230</v>
      </c>
      <c r="C201" s="3" t="s">
        <v>206</v>
      </c>
      <c r="D201" s="3" t="s">
        <v>207</v>
      </c>
      <c r="E201" s="3" t="s">
        <v>22</v>
      </c>
      <c r="F201" s="3" t="s">
        <v>208</v>
      </c>
      <c r="G201" s="3"/>
      <c r="H201" s="3"/>
      <c r="I201" s="4">
        <f t="shared" si="0"/>
        <v>0</v>
      </c>
      <c r="J201" s="5">
        <f t="shared" si="1"/>
        <v>0</v>
      </c>
      <c r="K201" s="5">
        <f t="shared" si="2"/>
        <v>0</v>
      </c>
      <c r="L201" s="5">
        <f t="shared" si="3"/>
        <v>0</v>
      </c>
      <c r="M201" s="5">
        <f t="shared" si="4"/>
        <v>0</v>
      </c>
      <c r="N201" s="5">
        <f t="shared" si="5"/>
        <v>0</v>
      </c>
      <c r="O201" s="3">
        <f t="shared" si="6"/>
        <v>0</v>
      </c>
      <c r="P201" s="3">
        <f t="shared" si="9"/>
        <v>0</v>
      </c>
      <c r="V201" s="3"/>
      <c r="W201" s="3"/>
      <c r="X201" s="3"/>
      <c r="Y201" s="3"/>
      <c r="Z201" s="3"/>
      <c r="AA201" s="3"/>
      <c r="AB201" s="3"/>
      <c r="AC201" s="3"/>
      <c r="AG201" s="3"/>
    </row>
    <row r="202" spans="1:33" ht="15.75" customHeight="1">
      <c r="A202" s="3">
        <v>1331</v>
      </c>
      <c r="B202" s="3" t="s">
        <v>230</v>
      </c>
      <c r="C202" s="3" t="s">
        <v>206</v>
      </c>
      <c r="D202" s="3" t="s">
        <v>207</v>
      </c>
      <c r="E202" s="3" t="s">
        <v>22</v>
      </c>
      <c r="F202" s="3" t="s">
        <v>208</v>
      </c>
      <c r="G202" s="2">
        <v>8.9600000000000009</v>
      </c>
      <c r="H202" s="2">
        <v>3.65</v>
      </c>
      <c r="I202" s="4">
        <f t="shared" si="0"/>
        <v>3.5275520000000005</v>
      </c>
      <c r="J202" s="5">
        <f t="shared" si="1"/>
        <v>11.975066</v>
      </c>
      <c r="K202" s="5">
        <f t="shared" si="2"/>
        <v>37.253302013438969</v>
      </c>
      <c r="L202" s="5">
        <f t="shared" si="3"/>
        <v>44.703962416126764</v>
      </c>
      <c r="M202" s="5">
        <f t="shared" si="4"/>
        <v>32.410372751691902</v>
      </c>
      <c r="N202" s="5">
        <f t="shared" si="5"/>
        <v>16.205186375845951</v>
      </c>
      <c r="O202" s="3">
        <f t="shared" si="6"/>
        <v>59.473033999354641</v>
      </c>
      <c r="P202" s="3">
        <f t="shared" si="9"/>
        <v>26.976514442857852</v>
      </c>
      <c r="V202" s="3"/>
      <c r="W202" s="3"/>
      <c r="X202" s="3"/>
      <c r="Y202" s="3"/>
      <c r="Z202" s="3"/>
      <c r="AA202" s="3"/>
      <c r="AB202" s="3"/>
      <c r="AC202" s="3"/>
      <c r="AG202" s="3"/>
    </row>
    <row r="203" spans="1:33" ht="15.75" customHeight="1">
      <c r="A203" s="3">
        <v>1330</v>
      </c>
      <c r="B203" s="3" t="s">
        <v>230</v>
      </c>
      <c r="C203" s="3" t="s">
        <v>206</v>
      </c>
      <c r="D203" s="3" t="s">
        <v>207</v>
      </c>
      <c r="E203" s="3" t="s">
        <v>22</v>
      </c>
      <c r="F203" s="3" t="s">
        <v>208</v>
      </c>
      <c r="G203" s="2">
        <v>11.21</v>
      </c>
      <c r="H203" s="2">
        <v>4.3099999999999996</v>
      </c>
      <c r="I203" s="4">
        <f t="shared" si="0"/>
        <v>4.4133770000000005</v>
      </c>
      <c r="J203" s="5">
        <f t="shared" si="1"/>
        <v>14.140420399999998</v>
      </c>
      <c r="K203" s="5">
        <f t="shared" si="2"/>
        <v>68.856411410422822</v>
      </c>
      <c r="L203" s="5">
        <f t="shared" si="3"/>
        <v>82.627693692507378</v>
      </c>
      <c r="M203" s="5">
        <f t="shared" si="4"/>
        <v>59.90507792706785</v>
      </c>
      <c r="N203" s="5">
        <f t="shared" si="5"/>
        <v>29.952538963533925</v>
      </c>
      <c r="O203" s="3">
        <f t="shared" si="6"/>
        <v>109.9258179961695</v>
      </c>
      <c r="P203" s="3">
        <f t="shared" si="9"/>
        <v>49.861512309071173</v>
      </c>
      <c r="V203" s="3"/>
      <c r="W203" s="3"/>
      <c r="X203" s="3"/>
      <c r="Y203" s="3"/>
      <c r="Z203" s="3"/>
      <c r="AA203" s="3"/>
      <c r="AB203" s="3"/>
      <c r="AC203" s="3"/>
      <c r="AG203" s="3"/>
    </row>
    <row r="204" spans="1:33" ht="15.75" customHeight="1">
      <c r="A204" s="3">
        <v>1329</v>
      </c>
      <c r="B204" s="3" t="s">
        <v>230</v>
      </c>
      <c r="C204" s="3" t="s">
        <v>206</v>
      </c>
      <c r="D204" s="3" t="s">
        <v>207</v>
      </c>
      <c r="E204" s="3" t="s">
        <v>22</v>
      </c>
      <c r="F204" s="3" t="s">
        <v>208</v>
      </c>
      <c r="G204" s="2">
        <v>24.57</v>
      </c>
      <c r="H204" s="2">
        <v>6.59</v>
      </c>
      <c r="I204" s="4">
        <f t="shared" si="0"/>
        <v>9.6732089999999999</v>
      </c>
      <c r="J204" s="5">
        <f t="shared" si="1"/>
        <v>21.6207356</v>
      </c>
      <c r="K204" s="5">
        <f t="shared" si="2"/>
        <v>505.76831329508241</v>
      </c>
      <c r="L204" s="5">
        <f t="shared" si="3"/>
        <v>606.92197595409891</v>
      </c>
      <c r="M204" s="5">
        <f t="shared" si="4"/>
        <v>440.01843256672169</v>
      </c>
      <c r="N204" s="5">
        <f t="shared" si="5"/>
        <v>220.00921628336084</v>
      </c>
      <c r="O204" s="3">
        <f t="shared" si="6"/>
        <v>807.43382375993428</v>
      </c>
      <c r="P204" s="3">
        <f t="shared" si="9"/>
        <v>366.2458217374309</v>
      </c>
      <c r="V204" s="3"/>
      <c r="W204" s="3"/>
      <c r="X204" s="3"/>
      <c r="Y204" s="3"/>
      <c r="Z204" s="3"/>
      <c r="AA204" s="3"/>
      <c r="AB204" s="3"/>
      <c r="AC204" s="3"/>
      <c r="AG204" s="3"/>
    </row>
    <row r="205" spans="1:33" ht="15.75" customHeight="1">
      <c r="A205" s="3">
        <v>20765</v>
      </c>
      <c r="B205" s="3" t="s">
        <v>230</v>
      </c>
      <c r="C205" s="3" t="s">
        <v>206</v>
      </c>
      <c r="D205" s="3" t="s">
        <v>207</v>
      </c>
      <c r="E205" s="3" t="s">
        <v>19</v>
      </c>
      <c r="F205" s="3" t="s">
        <v>208</v>
      </c>
      <c r="G205" s="3"/>
      <c r="H205" s="3"/>
      <c r="I205" s="4">
        <f t="shared" si="0"/>
        <v>0</v>
      </c>
      <c r="J205" s="5">
        <f t="shared" si="1"/>
        <v>0</v>
      </c>
      <c r="K205" s="5">
        <f t="shared" si="2"/>
        <v>0</v>
      </c>
      <c r="L205" s="5">
        <f t="shared" si="3"/>
        <v>0</v>
      </c>
      <c r="M205" s="5">
        <f t="shared" si="4"/>
        <v>0</v>
      </c>
      <c r="N205" s="5">
        <f t="shared" si="5"/>
        <v>0</v>
      </c>
      <c r="O205" s="3">
        <f t="shared" si="6"/>
        <v>0</v>
      </c>
      <c r="P205" s="3">
        <f t="shared" si="9"/>
        <v>0</v>
      </c>
      <c r="V205" s="3"/>
      <c r="W205" s="3"/>
      <c r="X205" s="3"/>
      <c r="Y205" s="3"/>
      <c r="Z205" s="3"/>
      <c r="AA205" s="3"/>
      <c r="AB205" s="3"/>
      <c r="AC205" s="3"/>
      <c r="AG205" s="3"/>
    </row>
    <row r="206" spans="1:33" ht="15.75" customHeight="1">
      <c r="A206" s="3">
        <v>20766</v>
      </c>
      <c r="B206" s="3" t="s">
        <v>230</v>
      </c>
      <c r="C206" s="3" t="s">
        <v>206</v>
      </c>
      <c r="D206" s="3" t="s">
        <v>207</v>
      </c>
      <c r="E206" s="3" t="s">
        <v>19</v>
      </c>
      <c r="F206" s="3" t="s">
        <v>208</v>
      </c>
      <c r="G206" s="3"/>
      <c r="H206" s="3"/>
      <c r="I206" s="4">
        <f t="shared" si="0"/>
        <v>0</v>
      </c>
      <c r="J206" s="5">
        <f t="shared" si="1"/>
        <v>0</v>
      </c>
      <c r="K206" s="5">
        <f t="shared" si="2"/>
        <v>0</v>
      </c>
      <c r="L206" s="5">
        <f t="shared" si="3"/>
        <v>0</v>
      </c>
      <c r="M206" s="5">
        <f t="shared" si="4"/>
        <v>0</v>
      </c>
      <c r="N206" s="5">
        <f t="shared" si="5"/>
        <v>0</v>
      </c>
      <c r="O206" s="3">
        <f t="shared" si="6"/>
        <v>0</v>
      </c>
      <c r="P206" s="3">
        <f t="shared" si="9"/>
        <v>0</v>
      </c>
      <c r="V206" s="3"/>
      <c r="W206" s="3"/>
      <c r="X206" s="3"/>
      <c r="Y206" s="3"/>
      <c r="Z206" s="3"/>
      <c r="AA206" s="3"/>
      <c r="AB206" s="3"/>
      <c r="AC206" s="3"/>
      <c r="AG206" s="3"/>
    </row>
    <row r="207" spans="1:33" ht="15.75" customHeight="1">
      <c r="A207" s="3">
        <v>1326</v>
      </c>
      <c r="B207" s="3" t="s">
        <v>230</v>
      </c>
      <c r="C207" s="3" t="s">
        <v>206</v>
      </c>
      <c r="D207" s="3" t="s">
        <v>207</v>
      </c>
      <c r="E207" s="3" t="s">
        <v>22</v>
      </c>
      <c r="F207" s="3" t="s">
        <v>208</v>
      </c>
      <c r="G207" s="3"/>
      <c r="H207" s="3"/>
      <c r="I207" s="4">
        <f t="shared" si="0"/>
        <v>0</v>
      </c>
      <c r="J207" s="5">
        <f t="shared" si="1"/>
        <v>0</v>
      </c>
      <c r="K207" s="5">
        <f t="shared" si="2"/>
        <v>0</v>
      </c>
      <c r="L207" s="5">
        <f t="shared" si="3"/>
        <v>0</v>
      </c>
      <c r="M207" s="5">
        <f t="shared" si="4"/>
        <v>0</v>
      </c>
      <c r="N207" s="5">
        <f t="shared" si="5"/>
        <v>0</v>
      </c>
      <c r="O207" s="3">
        <f t="shared" si="6"/>
        <v>0</v>
      </c>
      <c r="P207" s="3">
        <f t="shared" si="9"/>
        <v>0</v>
      </c>
      <c r="V207" s="3"/>
      <c r="W207" s="3"/>
      <c r="X207" s="3"/>
      <c r="Y207" s="3"/>
      <c r="Z207" s="3"/>
      <c r="AA207" s="3"/>
      <c r="AB207" s="3"/>
      <c r="AC207" s="3"/>
      <c r="AG207" s="3"/>
    </row>
    <row r="208" spans="1:33" ht="15.75" customHeight="1">
      <c r="A208" s="3">
        <v>1325</v>
      </c>
      <c r="B208" s="3" t="s">
        <v>230</v>
      </c>
      <c r="C208" s="3" t="s">
        <v>206</v>
      </c>
      <c r="D208" s="3" t="s">
        <v>207</v>
      </c>
      <c r="E208" s="3" t="s">
        <v>22</v>
      </c>
      <c r="F208" s="3" t="s">
        <v>208</v>
      </c>
      <c r="G208" s="3"/>
      <c r="H208" s="3"/>
      <c r="I208" s="4">
        <f t="shared" si="0"/>
        <v>0</v>
      </c>
      <c r="J208" s="5">
        <f t="shared" si="1"/>
        <v>0</v>
      </c>
      <c r="K208" s="5">
        <f t="shared" si="2"/>
        <v>0</v>
      </c>
      <c r="L208" s="5">
        <f t="shared" si="3"/>
        <v>0</v>
      </c>
      <c r="M208" s="5">
        <f t="shared" si="4"/>
        <v>0</v>
      </c>
      <c r="N208" s="5">
        <f t="shared" si="5"/>
        <v>0</v>
      </c>
      <c r="O208" s="3">
        <f t="shared" si="6"/>
        <v>0</v>
      </c>
      <c r="P208" s="3">
        <f t="shared" si="9"/>
        <v>0</v>
      </c>
      <c r="V208" s="3"/>
      <c r="W208" s="3"/>
      <c r="X208" s="3"/>
      <c r="Y208" s="3"/>
      <c r="Z208" s="3"/>
      <c r="AA208" s="3"/>
      <c r="AB208" s="3"/>
      <c r="AC208" s="3"/>
      <c r="AG208" s="3"/>
    </row>
    <row r="209" spans="1:33" ht="15.75" customHeight="1">
      <c r="A209" s="3">
        <v>4175</v>
      </c>
      <c r="B209" s="3" t="s">
        <v>230</v>
      </c>
      <c r="C209" s="3" t="s">
        <v>206</v>
      </c>
      <c r="D209" s="3" t="s">
        <v>207</v>
      </c>
      <c r="E209" s="3" t="s">
        <v>22</v>
      </c>
      <c r="F209" s="3" t="s">
        <v>208</v>
      </c>
      <c r="G209" s="3"/>
      <c r="H209" s="3"/>
      <c r="I209" s="4">
        <f t="shared" si="0"/>
        <v>0</v>
      </c>
      <c r="J209" s="5">
        <f t="shared" si="1"/>
        <v>0</v>
      </c>
      <c r="K209" s="5">
        <f t="shared" si="2"/>
        <v>0</v>
      </c>
      <c r="L209" s="5">
        <f t="shared" si="3"/>
        <v>0</v>
      </c>
      <c r="M209" s="5">
        <f t="shared" si="4"/>
        <v>0</v>
      </c>
      <c r="N209" s="5">
        <f t="shared" si="5"/>
        <v>0</v>
      </c>
      <c r="O209" s="3">
        <f t="shared" si="6"/>
        <v>0</v>
      </c>
      <c r="P209" s="3">
        <f t="shared" si="9"/>
        <v>0</v>
      </c>
      <c r="V209" s="3"/>
      <c r="W209" s="3"/>
      <c r="X209" s="3"/>
      <c r="Y209" s="3"/>
      <c r="Z209" s="3"/>
      <c r="AA209" s="3"/>
      <c r="AB209" s="3"/>
      <c r="AC209" s="3"/>
      <c r="AG209" s="3"/>
    </row>
    <row r="210" spans="1:33" ht="15.75" customHeight="1">
      <c r="A210" s="3">
        <v>4191</v>
      </c>
      <c r="B210" s="3" t="s">
        <v>230</v>
      </c>
      <c r="C210" s="3" t="s">
        <v>206</v>
      </c>
      <c r="D210" s="3" t="s">
        <v>207</v>
      </c>
      <c r="E210" s="3" t="s">
        <v>30</v>
      </c>
      <c r="F210" s="3" t="s">
        <v>208</v>
      </c>
      <c r="G210" s="2">
        <v>16.87</v>
      </c>
      <c r="H210" s="2">
        <v>4.41</v>
      </c>
      <c r="I210" s="4">
        <f t="shared" si="0"/>
        <v>6.6417190000000002</v>
      </c>
      <c r="J210" s="5">
        <f t="shared" si="1"/>
        <v>14.4685044</v>
      </c>
      <c r="K210" s="5">
        <f t="shared" si="2"/>
        <v>159.56022649911773</v>
      </c>
      <c r="L210" s="5">
        <f t="shared" si="3"/>
        <v>191.47227179894128</v>
      </c>
      <c r="M210" s="5">
        <f t="shared" si="4"/>
        <v>138.81739705423243</v>
      </c>
      <c r="N210" s="5">
        <f t="shared" si="5"/>
        <v>69.408698527116215</v>
      </c>
      <c r="O210" s="3">
        <f t="shared" si="6"/>
        <v>254.72992359451649</v>
      </c>
      <c r="P210" s="3">
        <f t="shared" si="9"/>
        <v>115.54354975315566</v>
      </c>
      <c r="V210" s="3"/>
      <c r="W210" s="3"/>
      <c r="X210" s="3"/>
      <c r="Y210" s="3"/>
      <c r="Z210" s="3"/>
      <c r="AA210" s="3"/>
      <c r="AB210" s="3"/>
      <c r="AC210" s="3"/>
      <c r="AG210" s="3"/>
    </row>
    <row r="211" spans="1:33" ht="15.75" customHeight="1">
      <c r="A211" s="3">
        <v>6201</v>
      </c>
      <c r="B211" s="3" t="s">
        <v>230</v>
      </c>
      <c r="C211" s="3" t="s">
        <v>227</v>
      </c>
      <c r="D211" s="3" t="s">
        <v>228</v>
      </c>
      <c r="E211" s="3" t="s">
        <v>22</v>
      </c>
      <c r="F211" s="3" t="s">
        <v>229</v>
      </c>
      <c r="G211" s="2">
        <v>23.12</v>
      </c>
      <c r="H211" s="2">
        <v>6.9</v>
      </c>
      <c r="I211" s="4">
        <f t="shared" si="0"/>
        <v>9.1023440000000004</v>
      </c>
      <c r="J211" s="5">
        <f t="shared" si="1"/>
        <v>22.637796000000002</v>
      </c>
      <c r="K211" s="5">
        <f t="shared" si="2"/>
        <v>468.90043940681363</v>
      </c>
      <c r="L211" s="5">
        <f t="shared" si="3"/>
        <v>562.68052728817634</v>
      </c>
      <c r="M211" s="5">
        <f t="shared" si="4"/>
        <v>407.9433822839278</v>
      </c>
      <c r="N211" s="5">
        <f t="shared" si="5"/>
        <v>203.9716911419639</v>
      </c>
      <c r="O211" s="3">
        <f t="shared" si="6"/>
        <v>748.57610649100752</v>
      </c>
      <c r="P211" s="3">
        <f t="shared" si="9"/>
        <v>339.54841026862852</v>
      </c>
      <c r="V211" s="3"/>
      <c r="W211" s="3"/>
      <c r="X211" s="3"/>
      <c r="Y211" s="3"/>
      <c r="Z211" s="3"/>
      <c r="AA211" s="3"/>
      <c r="AB211" s="3"/>
      <c r="AC211" s="3"/>
      <c r="AG211" s="3"/>
    </row>
    <row r="212" spans="1:33" ht="15.75" customHeight="1">
      <c r="A212" s="3">
        <v>6200</v>
      </c>
      <c r="B212" s="3" t="s">
        <v>230</v>
      </c>
      <c r="C212" s="3" t="s">
        <v>227</v>
      </c>
      <c r="D212" s="3" t="s">
        <v>228</v>
      </c>
      <c r="E212" s="3" t="s">
        <v>30</v>
      </c>
      <c r="F212" s="3" t="s">
        <v>229</v>
      </c>
      <c r="G212" s="2">
        <v>16.309999999999999</v>
      </c>
      <c r="H212" s="2">
        <v>6.6</v>
      </c>
      <c r="I212" s="4">
        <f t="shared" si="0"/>
        <v>6.4212469999999993</v>
      </c>
      <c r="J212" s="5">
        <f t="shared" si="1"/>
        <v>21.653544</v>
      </c>
      <c r="K212" s="5">
        <f t="shared" si="2"/>
        <v>223.20696746993517</v>
      </c>
      <c r="L212" s="5">
        <f t="shared" si="3"/>
        <v>267.84836096392218</v>
      </c>
      <c r="M212" s="5">
        <f t="shared" si="4"/>
        <v>194.19006169884358</v>
      </c>
      <c r="N212" s="5">
        <f t="shared" si="5"/>
        <v>97.095030849421789</v>
      </c>
      <c r="O212" s="3">
        <f t="shared" si="6"/>
        <v>356.33876321737796</v>
      </c>
      <c r="P212" s="3">
        <f t="shared" si="9"/>
        <v>161.6325441306393</v>
      </c>
      <c r="V212" s="3"/>
      <c r="W212" s="3"/>
      <c r="X212" s="3"/>
      <c r="Y212" s="3"/>
      <c r="Z212" s="3"/>
      <c r="AA212" s="3"/>
      <c r="AB212" s="3"/>
      <c r="AC212" s="3"/>
      <c r="AG212" s="3"/>
    </row>
    <row r="213" spans="1:33" ht="15.75" customHeight="1">
      <c r="A213" s="3">
        <v>6208</v>
      </c>
      <c r="B213" s="3" t="s">
        <v>230</v>
      </c>
      <c r="C213" s="3" t="s">
        <v>227</v>
      </c>
      <c r="D213" s="3" t="s">
        <v>228</v>
      </c>
      <c r="E213" s="3" t="s">
        <v>30</v>
      </c>
      <c r="F213" s="3" t="s">
        <v>229</v>
      </c>
      <c r="G213" s="3"/>
      <c r="H213" s="3"/>
      <c r="I213" s="4">
        <f t="shared" si="0"/>
        <v>0</v>
      </c>
      <c r="J213" s="5">
        <f t="shared" si="1"/>
        <v>0</v>
      </c>
      <c r="K213" s="5">
        <f t="shared" si="2"/>
        <v>0</v>
      </c>
      <c r="L213" s="5">
        <f t="shared" si="3"/>
        <v>0</v>
      </c>
      <c r="M213" s="5">
        <f t="shared" si="4"/>
        <v>0</v>
      </c>
      <c r="N213" s="5">
        <f t="shared" si="5"/>
        <v>0</v>
      </c>
      <c r="O213" s="3">
        <f t="shared" si="6"/>
        <v>0</v>
      </c>
      <c r="P213" s="3">
        <f t="shared" si="9"/>
        <v>0</v>
      </c>
      <c r="V213" s="3"/>
      <c r="W213" s="3"/>
      <c r="X213" s="3"/>
      <c r="Y213" s="3"/>
      <c r="Z213" s="3"/>
      <c r="AA213" s="3"/>
      <c r="AB213" s="3"/>
      <c r="AC213" s="3"/>
      <c r="AG213" s="3"/>
    </row>
    <row r="214" spans="1:33" ht="15.75" customHeight="1">
      <c r="A214" s="3">
        <v>6211</v>
      </c>
      <c r="B214" s="3" t="s">
        <v>230</v>
      </c>
      <c r="C214" s="3" t="s">
        <v>227</v>
      </c>
      <c r="D214" s="3" t="s">
        <v>228</v>
      </c>
      <c r="E214" s="3" t="s">
        <v>30</v>
      </c>
      <c r="F214" s="3" t="s">
        <v>229</v>
      </c>
      <c r="G214" s="3"/>
      <c r="H214" s="3"/>
      <c r="I214" s="4">
        <f t="shared" si="0"/>
        <v>0</v>
      </c>
      <c r="J214" s="5">
        <f t="shared" si="1"/>
        <v>0</v>
      </c>
      <c r="K214" s="5">
        <f t="shared" si="2"/>
        <v>0</v>
      </c>
      <c r="L214" s="5">
        <f t="shared" si="3"/>
        <v>0</v>
      </c>
      <c r="M214" s="5">
        <f t="shared" si="4"/>
        <v>0</v>
      </c>
      <c r="N214" s="5">
        <f t="shared" si="5"/>
        <v>0</v>
      </c>
      <c r="O214" s="3">
        <f t="shared" si="6"/>
        <v>0</v>
      </c>
      <c r="P214" s="3">
        <f t="shared" si="9"/>
        <v>0</v>
      </c>
      <c r="V214" s="3"/>
      <c r="W214" s="3"/>
      <c r="X214" s="3"/>
      <c r="Y214" s="3"/>
      <c r="Z214" s="3"/>
      <c r="AA214" s="3"/>
      <c r="AB214" s="3"/>
      <c r="AC214" s="3"/>
      <c r="AG214" s="3"/>
    </row>
    <row r="215" spans="1:33" ht="15.75" customHeight="1">
      <c r="A215" s="3">
        <v>6207</v>
      </c>
      <c r="B215" s="3" t="s">
        <v>230</v>
      </c>
      <c r="C215" s="3" t="s">
        <v>227</v>
      </c>
      <c r="D215" s="3" t="s">
        <v>228</v>
      </c>
      <c r="E215" s="3" t="s">
        <v>30</v>
      </c>
      <c r="F215" s="3" t="s">
        <v>229</v>
      </c>
      <c r="G215" s="2">
        <v>11.29</v>
      </c>
      <c r="H215" s="2">
        <v>3.7</v>
      </c>
      <c r="I215" s="4">
        <f t="shared" si="0"/>
        <v>4.4448729999999994</v>
      </c>
      <c r="J215" s="5">
        <f t="shared" si="1"/>
        <v>12.139108</v>
      </c>
      <c r="K215" s="5">
        <f t="shared" si="2"/>
        <v>59.957773530096595</v>
      </c>
      <c r="L215" s="5">
        <f t="shared" si="3"/>
        <v>71.949328236115917</v>
      </c>
      <c r="M215" s="5">
        <f t="shared" si="4"/>
        <v>52.163262971184039</v>
      </c>
      <c r="N215" s="5">
        <f t="shared" si="5"/>
        <v>26.08163148559202</v>
      </c>
      <c r="O215" s="3">
        <f t="shared" si="6"/>
        <v>95.719587552122704</v>
      </c>
      <c r="P215" s="3">
        <f t="shared" si="9"/>
        <v>43.417674573189835</v>
      </c>
      <c r="V215" s="3"/>
      <c r="W215" s="3"/>
      <c r="X215" s="3"/>
      <c r="Y215" s="3"/>
      <c r="Z215" s="3"/>
      <c r="AA215" s="3"/>
      <c r="AB215" s="3"/>
      <c r="AC215" s="3"/>
      <c r="AG215" s="3"/>
    </row>
    <row r="216" spans="1:33" ht="15.75" customHeight="1">
      <c r="A216" s="3">
        <v>6205</v>
      </c>
      <c r="B216" s="3" t="s">
        <v>230</v>
      </c>
      <c r="C216" s="3" t="s">
        <v>227</v>
      </c>
      <c r="D216" s="3" t="s">
        <v>228</v>
      </c>
      <c r="E216" s="3" t="s">
        <v>30</v>
      </c>
      <c r="F216" s="3" t="s">
        <v>229</v>
      </c>
      <c r="G216" s="3"/>
      <c r="H216" s="3"/>
      <c r="I216" s="4">
        <f t="shared" si="0"/>
        <v>0</v>
      </c>
      <c r="J216" s="5">
        <f t="shared" si="1"/>
        <v>0</v>
      </c>
      <c r="K216" s="5">
        <f t="shared" si="2"/>
        <v>0</v>
      </c>
      <c r="L216" s="5">
        <f t="shared" si="3"/>
        <v>0</v>
      </c>
      <c r="M216" s="5">
        <f t="shared" si="4"/>
        <v>0</v>
      </c>
      <c r="N216" s="5">
        <f t="shared" si="5"/>
        <v>0</v>
      </c>
      <c r="O216" s="3">
        <f t="shared" si="6"/>
        <v>0</v>
      </c>
      <c r="P216" s="3">
        <f t="shared" si="9"/>
        <v>0</v>
      </c>
      <c r="V216" s="3"/>
      <c r="W216" s="3"/>
      <c r="X216" s="3"/>
      <c r="Y216" s="3"/>
      <c r="Z216" s="3"/>
      <c r="AA216" s="3"/>
      <c r="AB216" s="3"/>
      <c r="AC216" s="3"/>
      <c r="AG216" s="3"/>
    </row>
    <row r="217" spans="1:33" ht="15.75" customHeight="1">
      <c r="A217" s="3">
        <v>6204</v>
      </c>
      <c r="B217" s="3" t="s">
        <v>230</v>
      </c>
      <c r="C217" s="3" t="s">
        <v>227</v>
      </c>
      <c r="D217" s="3" t="s">
        <v>228</v>
      </c>
      <c r="E217" s="3" t="s">
        <v>30</v>
      </c>
      <c r="F217" s="3" t="s">
        <v>229</v>
      </c>
      <c r="G217" s="2">
        <v>14.16</v>
      </c>
      <c r="H217" s="2">
        <v>6.97</v>
      </c>
      <c r="I217" s="4">
        <f t="shared" si="0"/>
        <v>5.5747920000000004</v>
      </c>
      <c r="J217" s="5">
        <f t="shared" si="1"/>
        <v>22.867454799999997</v>
      </c>
      <c r="K217" s="5">
        <f t="shared" si="2"/>
        <v>177.67043853285386</v>
      </c>
      <c r="L217" s="5">
        <f t="shared" si="3"/>
        <v>213.20452623942464</v>
      </c>
      <c r="M217" s="5">
        <f t="shared" si="4"/>
        <v>154.57328152358286</v>
      </c>
      <c r="N217" s="5">
        <f t="shared" si="5"/>
        <v>77.286640761791432</v>
      </c>
      <c r="O217" s="3">
        <f t="shared" si="6"/>
        <v>283.64197159577458</v>
      </c>
      <c r="P217" s="3">
        <f t="shared" si="9"/>
        <v>128.65783412760007</v>
      </c>
      <c r="V217" s="2" t="s">
        <v>167</v>
      </c>
      <c r="W217" s="3"/>
      <c r="X217" s="3"/>
      <c r="Y217" s="3"/>
      <c r="Z217" s="3"/>
      <c r="AA217" s="3"/>
      <c r="AB217" s="3"/>
      <c r="AC217" s="3"/>
      <c r="AG217" s="3"/>
    </row>
    <row r="218" spans="1:33" ht="15.75" customHeight="1">
      <c r="A218" s="3">
        <v>6203</v>
      </c>
      <c r="B218" s="3" t="s">
        <v>230</v>
      </c>
      <c r="C218" s="3" t="s">
        <v>227</v>
      </c>
      <c r="D218" s="3" t="s">
        <v>228</v>
      </c>
      <c r="E218" s="3" t="s">
        <v>22</v>
      </c>
      <c r="F218" s="3" t="s">
        <v>229</v>
      </c>
      <c r="G218" s="2">
        <v>12.84</v>
      </c>
      <c r="H218" s="2">
        <v>6.1</v>
      </c>
      <c r="I218" s="4">
        <f t="shared" si="0"/>
        <v>5.0551079999999997</v>
      </c>
      <c r="J218" s="5">
        <f t="shared" si="1"/>
        <v>20.013123999999998</v>
      </c>
      <c r="K218" s="5">
        <f t="shared" si="2"/>
        <v>127.85442751584152</v>
      </c>
      <c r="L218" s="5">
        <f t="shared" si="3"/>
        <v>153.42531301900982</v>
      </c>
      <c r="M218" s="5">
        <f t="shared" si="4"/>
        <v>111.23335193878212</v>
      </c>
      <c r="N218" s="5">
        <f t="shared" si="5"/>
        <v>55.616675969391061</v>
      </c>
      <c r="O218" s="3">
        <f t="shared" si="6"/>
        <v>204.11320080766518</v>
      </c>
      <c r="P218" s="3">
        <f t="shared" si="9"/>
        <v>92.584190502634769</v>
      </c>
      <c r="V218" s="2" t="s">
        <v>167</v>
      </c>
      <c r="W218" s="3"/>
      <c r="X218" s="3"/>
      <c r="Y218" s="3"/>
      <c r="Z218" s="3"/>
      <c r="AA218" s="3"/>
      <c r="AB218" s="3"/>
      <c r="AC218" s="3"/>
      <c r="AG218" s="3"/>
    </row>
    <row r="219" spans="1:33" ht="15.75" customHeight="1">
      <c r="A219" s="3">
        <v>6210</v>
      </c>
      <c r="B219" s="3" t="s">
        <v>230</v>
      </c>
      <c r="C219" s="3" t="s">
        <v>227</v>
      </c>
      <c r="D219" s="3" t="s">
        <v>228</v>
      </c>
      <c r="E219" s="3" t="s">
        <v>22</v>
      </c>
      <c r="F219" s="3" t="s">
        <v>229</v>
      </c>
      <c r="G219" s="3"/>
      <c r="H219" s="3"/>
      <c r="I219" s="4">
        <f t="shared" si="0"/>
        <v>0</v>
      </c>
      <c r="J219" s="5">
        <f t="shared" si="1"/>
        <v>0</v>
      </c>
      <c r="K219" s="5">
        <f t="shared" si="2"/>
        <v>0</v>
      </c>
      <c r="L219" s="5">
        <f t="shared" si="3"/>
        <v>0</v>
      </c>
      <c r="M219" s="5">
        <f t="shared" si="4"/>
        <v>0</v>
      </c>
      <c r="N219" s="5">
        <f t="shared" si="5"/>
        <v>0</v>
      </c>
      <c r="O219" s="3">
        <f t="shared" si="6"/>
        <v>0</v>
      </c>
      <c r="P219" s="3">
        <f t="shared" si="9"/>
        <v>0</v>
      </c>
      <c r="V219" s="3"/>
      <c r="W219" s="3"/>
      <c r="X219" s="3"/>
      <c r="Y219" s="3"/>
      <c r="Z219" s="3"/>
      <c r="AA219" s="3"/>
      <c r="AB219" s="3"/>
      <c r="AC219" s="3"/>
      <c r="AG219" s="3"/>
    </row>
    <row r="220" spans="1:33" ht="15.75" customHeight="1">
      <c r="A220" s="3">
        <v>6202</v>
      </c>
      <c r="B220" s="3" t="s">
        <v>230</v>
      </c>
      <c r="C220" s="3" t="s">
        <v>227</v>
      </c>
      <c r="D220" s="3" t="s">
        <v>228</v>
      </c>
      <c r="E220" s="3" t="s">
        <v>30</v>
      </c>
      <c r="F220" s="3" t="s">
        <v>229</v>
      </c>
      <c r="G220" s="2">
        <v>14.65</v>
      </c>
      <c r="H220" s="2">
        <v>6.3</v>
      </c>
      <c r="I220" s="4">
        <f t="shared" si="0"/>
        <v>5.7677050000000003</v>
      </c>
      <c r="J220" s="5">
        <f t="shared" si="1"/>
        <v>20.669291999999999</v>
      </c>
      <c r="K220" s="5">
        <f t="shared" si="2"/>
        <v>171.89834219059054</v>
      </c>
      <c r="L220" s="5">
        <f t="shared" si="3"/>
        <v>206.27801062870864</v>
      </c>
      <c r="M220" s="5">
        <f t="shared" si="4"/>
        <v>149.55155770581376</v>
      </c>
      <c r="N220" s="5">
        <f t="shared" si="5"/>
        <v>74.775778852906882</v>
      </c>
      <c r="O220" s="3">
        <f t="shared" si="6"/>
        <v>274.42710839016826</v>
      </c>
      <c r="P220" s="3">
        <f t="shared" si="9"/>
        <v>124.47804248694331</v>
      </c>
      <c r="V220" s="3"/>
      <c r="W220" s="3"/>
      <c r="X220" s="3"/>
      <c r="Y220" s="3"/>
      <c r="Z220" s="3"/>
      <c r="AA220" s="3"/>
      <c r="AB220" s="3"/>
      <c r="AC220" s="3"/>
      <c r="AG220" s="3"/>
    </row>
    <row r="221" spans="1:33" ht="15.75" customHeight="1">
      <c r="A221" s="3">
        <v>6199</v>
      </c>
      <c r="B221" s="3" t="s">
        <v>230</v>
      </c>
      <c r="C221" s="3" t="s">
        <v>227</v>
      </c>
      <c r="D221" s="3" t="s">
        <v>228</v>
      </c>
      <c r="E221" s="3" t="s">
        <v>22</v>
      </c>
      <c r="F221" s="3" t="s">
        <v>229</v>
      </c>
      <c r="G221" s="2">
        <v>16.07</v>
      </c>
      <c r="H221" s="2">
        <v>6.5</v>
      </c>
      <c r="I221" s="4">
        <f t="shared" si="0"/>
        <v>6.326759</v>
      </c>
      <c r="J221" s="5">
        <f t="shared" si="1"/>
        <v>21.32546</v>
      </c>
      <c r="K221" s="5">
        <f t="shared" si="2"/>
        <v>213.40323549239289</v>
      </c>
      <c r="L221" s="5">
        <f t="shared" si="3"/>
        <v>256.08388259087144</v>
      </c>
      <c r="M221" s="5">
        <f t="shared" si="4"/>
        <v>185.66081487838179</v>
      </c>
      <c r="N221" s="5">
        <f t="shared" si="5"/>
        <v>92.830407439190893</v>
      </c>
      <c r="O221" s="3">
        <f t="shared" si="6"/>
        <v>340.68759530183058</v>
      </c>
      <c r="P221" s="3">
        <f t="shared" si="9"/>
        <v>154.53329378255822</v>
      </c>
      <c r="V221" s="3"/>
      <c r="W221" s="3"/>
      <c r="X221" s="3"/>
      <c r="Y221" s="3"/>
      <c r="Z221" s="3"/>
      <c r="AA221" s="3"/>
      <c r="AB221" s="3"/>
      <c r="AC221" s="3"/>
      <c r="AG221" s="3"/>
    </row>
    <row r="222" spans="1:33" ht="15.75" customHeight="1">
      <c r="A222" s="3">
        <v>6212</v>
      </c>
      <c r="B222" s="3" t="s">
        <v>230</v>
      </c>
      <c r="C222" s="3" t="s">
        <v>227</v>
      </c>
      <c r="D222" s="3" t="s">
        <v>228</v>
      </c>
      <c r="E222" s="3" t="s">
        <v>30</v>
      </c>
      <c r="F222" s="3" t="s">
        <v>229</v>
      </c>
      <c r="G222" s="3"/>
      <c r="H222" s="3"/>
      <c r="I222" s="4">
        <f t="shared" si="0"/>
        <v>0</v>
      </c>
      <c r="J222" s="5">
        <f t="shared" si="1"/>
        <v>0</v>
      </c>
      <c r="K222" s="5">
        <f t="shared" si="2"/>
        <v>0</v>
      </c>
      <c r="L222" s="5">
        <f t="shared" si="3"/>
        <v>0</v>
      </c>
      <c r="M222" s="5">
        <f t="shared" si="4"/>
        <v>0</v>
      </c>
      <c r="N222" s="5">
        <f t="shared" si="5"/>
        <v>0</v>
      </c>
      <c r="O222" s="3">
        <f t="shared" si="6"/>
        <v>0</v>
      </c>
      <c r="P222" s="3">
        <f t="shared" si="9"/>
        <v>0</v>
      </c>
      <c r="V222" s="3"/>
      <c r="W222" s="3"/>
      <c r="X222" s="3"/>
      <c r="Y222" s="3"/>
      <c r="Z222" s="3"/>
      <c r="AA222" s="3"/>
      <c r="AB222" s="3"/>
      <c r="AC222" s="3"/>
      <c r="AG222" s="3"/>
    </row>
    <row r="223" spans="1:33" ht="15.75" customHeight="1">
      <c r="A223" s="3">
        <v>6196</v>
      </c>
      <c r="B223" s="3" t="s">
        <v>230</v>
      </c>
      <c r="C223" s="3" t="s">
        <v>74</v>
      </c>
      <c r="D223" s="3" t="s">
        <v>75</v>
      </c>
      <c r="E223" s="3" t="s">
        <v>30</v>
      </c>
      <c r="F223" s="3" t="s">
        <v>76</v>
      </c>
      <c r="G223" s="2">
        <v>11.34</v>
      </c>
      <c r="H223" s="2">
        <v>11.43</v>
      </c>
      <c r="I223" s="4">
        <f t="shared" si="0"/>
        <v>4.4645580000000002</v>
      </c>
      <c r="J223" s="5">
        <f t="shared" si="1"/>
        <v>37.5000012</v>
      </c>
      <c r="K223" s="5">
        <f t="shared" si="2"/>
        <v>186.86511349872094</v>
      </c>
      <c r="L223" s="5">
        <f t="shared" si="3"/>
        <v>224.23813619846513</v>
      </c>
      <c r="M223" s="5">
        <f t="shared" si="4"/>
        <v>162.57264874388721</v>
      </c>
      <c r="N223" s="5">
        <f t="shared" si="5"/>
        <v>81.286324371943607</v>
      </c>
      <c r="O223" s="3">
        <f t="shared" si="6"/>
        <v>298.32081044503303</v>
      </c>
      <c r="P223" s="3">
        <f t="shared" si="9"/>
        <v>135.31604343008328</v>
      </c>
      <c r="V223" s="3"/>
      <c r="W223" s="3"/>
      <c r="X223" s="3"/>
      <c r="Y223" s="3"/>
      <c r="Z223" s="3"/>
      <c r="AA223" s="3"/>
      <c r="AB223" s="3"/>
      <c r="AC223" s="3"/>
      <c r="AG223" s="3"/>
    </row>
    <row r="224" spans="1:33" ht="15.75" customHeight="1">
      <c r="A224" s="3">
        <v>6194</v>
      </c>
      <c r="B224" s="3" t="s">
        <v>230</v>
      </c>
      <c r="C224" s="3" t="s">
        <v>74</v>
      </c>
      <c r="D224" s="3" t="s">
        <v>75</v>
      </c>
      <c r="E224" s="3" t="s">
        <v>30</v>
      </c>
      <c r="F224" s="3" t="s">
        <v>76</v>
      </c>
      <c r="G224" s="2">
        <v>6.68</v>
      </c>
      <c r="H224" s="2">
        <v>3.2</v>
      </c>
      <c r="I224" s="4">
        <f t="shared" si="0"/>
        <v>2.6299159999999997</v>
      </c>
      <c r="J224" s="5">
        <f t="shared" si="1"/>
        <v>10.498688000000001</v>
      </c>
      <c r="K224" s="5">
        <f t="shared" si="2"/>
        <v>18.153434090243206</v>
      </c>
      <c r="L224" s="5">
        <f t="shared" si="3"/>
        <v>21.784120908291847</v>
      </c>
      <c r="M224" s="5">
        <f t="shared" si="4"/>
        <v>15.793487658511589</v>
      </c>
      <c r="N224" s="5">
        <f t="shared" si="5"/>
        <v>7.8967438292557945</v>
      </c>
      <c r="O224" s="3">
        <f t="shared" si="6"/>
        <v>28.981049853368766</v>
      </c>
      <c r="P224" s="3">
        <f t="shared" si="9"/>
        <v>13.145583088077691</v>
      </c>
      <c r="V224" s="3"/>
      <c r="W224" s="3"/>
      <c r="X224" s="3"/>
      <c r="Y224" s="3"/>
      <c r="Z224" s="3"/>
      <c r="AA224" s="3"/>
      <c r="AB224" s="3"/>
      <c r="AC224" s="3"/>
      <c r="AG224" s="3"/>
    </row>
    <row r="225" spans="1:33" ht="15.75" customHeight="1">
      <c r="A225" s="3">
        <v>22254</v>
      </c>
      <c r="B225" s="3" t="s">
        <v>230</v>
      </c>
      <c r="C225" s="3" t="s">
        <v>155</v>
      </c>
      <c r="D225" s="3" t="s">
        <v>156</v>
      </c>
      <c r="E225" s="3" t="s">
        <v>22</v>
      </c>
      <c r="F225" s="3" t="s">
        <v>156</v>
      </c>
      <c r="G225" s="3"/>
      <c r="H225" s="3"/>
      <c r="I225" s="4">
        <f t="shared" si="0"/>
        <v>0</v>
      </c>
      <c r="J225" s="5">
        <f t="shared" si="1"/>
        <v>0</v>
      </c>
      <c r="K225" s="5">
        <f t="shared" si="2"/>
        <v>0</v>
      </c>
      <c r="L225" s="5">
        <f t="shared" si="3"/>
        <v>0</v>
      </c>
      <c r="M225" s="5">
        <f t="shared" si="4"/>
        <v>0</v>
      </c>
      <c r="N225" s="5">
        <f t="shared" si="5"/>
        <v>0</v>
      </c>
      <c r="O225" s="3">
        <f t="shared" si="6"/>
        <v>0</v>
      </c>
      <c r="P225" s="3">
        <f t="shared" si="9"/>
        <v>0</v>
      </c>
      <c r="V225" s="3"/>
      <c r="W225" s="3"/>
      <c r="X225" s="3"/>
      <c r="Y225" s="3"/>
      <c r="Z225" s="3"/>
      <c r="AA225" s="3"/>
      <c r="AB225" s="3"/>
      <c r="AC225" s="3"/>
      <c r="AG225" s="3"/>
    </row>
    <row r="226" spans="1:33" ht="15.75" customHeight="1">
      <c r="A226" s="3">
        <v>22146</v>
      </c>
      <c r="B226" s="3" t="s">
        <v>230</v>
      </c>
      <c r="C226" s="3" t="s">
        <v>241</v>
      </c>
      <c r="D226" s="3" t="s">
        <v>242</v>
      </c>
      <c r="E226" s="3" t="s">
        <v>22</v>
      </c>
      <c r="F226" s="3" t="s">
        <v>243</v>
      </c>
      <c r="G226" s="3"/>
      <c r="H226" s="3"/>
      <c r="I226" s="4">
        <f t="shared" si="0"/>
        <v>0</v>
      </c>
      <c r="J226" s="5">
        <f t="shared" si="1"/>
        <v>0</v>
      </c>
      <c r="K226" s="5">
        <f t="shared" si="2"/>
        <v>0</v>
      </c>
      <c r="L226" s="5">
        <f t="shared" si="3"/>
        <v>0</v>
      </c>
      <c r="M226" s="5">
        <f t="shared" si="4"/>
        <v>0</v>
      </c>
      <c r="N226" s="5">
        <f t="shared" si="5"/>
        <v>0</v>
      </c>
      <c r="O226" s="3">
        <f t="shared" si="6"/>
        <v>0</v>
      </c>
      <c r="P226" s="3">
        <f t="shared" si="9"/>
        <v>0</v>
      </c>
      <c r="V226" s="3"/>
      <c r="W226" s="3"/>
      <c r="X226" s="3"/>
      <c r="Y226" s="3"/>
      <c r="Z226" s="3"/>
      <c r="AA226" s="3"/>
      <c r="AB226" s="3"/>
      <c r="AC226" s="3"/>
      <c r="AG226" s="3"/>
    </row>
    <row r="227" spans="1:33" ht="15.75" customHeight="1">
      <c r="A227" s="3">
        <v>22144</v>
      </c>
      <c r="B227" s="3" t="s">
        <v>230</v>
      </c>
      <c r="C227" s="3" t="s">
        <v>241</v>
      </c>
      <c r="D227" s="3" t="s">
        <v>242</v>
      </c>
      <c r="E227" s="3" t="s">
        <v>30</v>
      </c>
      <c r="F227" s="3" t="s">
        <v>243</v>
      </c>
      <c r="G227" s="2">
        <v>16.23</v>
      </c>
      <c r="H227" s="2">
        <v>5</v>
      </c>
      <c r="I227" s="4">
        <f t="shared" si="0"/>
        <v>6.3897510000000004</v>
      </c>
      <c r="J227" s="5">
        <f t="shared" si="1"/>
        <v>16.404199999999999</v>
      </c>
      <c r="K227" s="5">
        <f t="shared" si="2"/>
        <v>167.4414335159382</v>
      </c>
      <c r="L227" s="5">
        <f t="shared" si="3"/>
        <v>200.92972021912584</v>
      </c>
      <c r="M227" s="5">
        <f t="shared" si="4"/>
        <v>145.67404715886622</v>
      </c>
      <c r="N227" s="5">
        <f t="shared" si="5"/>
        <v>72.837023579433108</v>
      </c>
      <c r="O227" s="3">
        <f t="shared" si="6"/>
        <v>267.31187653651949</v>
      </c>
      <c r="P227" s="3">
        <f t="shared" si="9"/>
        <v>121.25062760734727</v>
      </c>
      <c r="V227" s="3"/>
      <c r="W227" s="3"/>
      <c r="X227" s="3"/>
      <c r="Y227" s="3"/>
      <c r="Z227" s="3"/>
      <c r="AA227" s="3"/>
      <c r="AB227" s="3"/>
      <c r="AC227" s="3"/>
      <c r="AG227" s="3"/>
    </row>
    <row r="228" spans="1:33" ht="15.75" customHeight="1">
      <c r="A228" s="3">
        <v>1278</v>
      </c>
      <c r="B228" s="3" t="s">
        <v>230</v>
      </c>
      <c r="C228" s="3" t="s">
        <v>219</v>
      </c>
      <c r="D228" s="3" t="s">
        <v>220</v>
      </c>
      <c r="E228" s="3" t="s">
        <v>19</v>
      </c>
      <c r="F228" s="3" t="s">
        <v>221</v>
      </c>
      <c r="G228" s="2">
        <v>7.32</v>
      </c>
      <c r="H228" s="2">
        <v>4.33</v>
      </c>
      <c r="I228" s="4">
        <f t="shared" si="0"/>
        <v>2.8818839999999999</v>
      </c>
      <c r="J228" s="5">
        <f t="shared" si="1"/>
        <v>14.206037200000001</v>
      </c>
      <c r="K228" s="5">
        <f t="shared" si="2"/>
        <v>29.496191754528102</v>
      </c>
      <c r="L228" s="5">
        <f t="shared" si="3"/>
        <v>35.395430105433718</v>
      </c>
      <c r="M228" s="5">
        <f t="shared" si="4"/>
        <v>25.661686826439446</v>
      </c>
      <c r="N228" s="5">
        <f t="shared" si="5"/>
        <v>12.830843413219723</v>
      </c>
      <c r="O228" s="3">
        <f t="shared" si="6"/>
        <v>47.089195326516382</v>
      </c>
      <c r="P228" s="3">
        <f t="shared" si="9"/>
        <v>21.359299709547489</v>
      </c>
      <c r="V228" s="3"/>
      <c r="W228" s="3"/>
      <c r="X228" s="3"/>
      <c r="Y228" s="3"/>
      <c r="Z228" s="3"/>
      <c r="AA228" s="3"/>
      <c r="AB228" s="3"/>
      <c r="AC228" s="3"/>
      <c r="AG228" s="3"/>
    </row>
    <row r="229" spans="1:33" ht="15.75" customHeight="1">
      <c r="A229" s="3">
        <v>1260</v>
      </c>
      <c r="B229" s="3" t="s">
        <v>230</v>
      </c>
      <c r="C229" s="3" t="s">
        <v>219</v>
      </c>
      <c r="D229" s="3" t="s">
        <v>220</v>
      </c>
      <c r="E229" s="3" t="s">
        <v>19</v>
      </c>
      <c r="F229" s="3" t="s">
        <v>221</v>
      </c>
      <c r="G229" s="2">
        <v>7.64</v>
      </c>
      <c r="H229" s="2">
        <v>3.35</v>
      </c>
      <c r="I229" s="4">
        <f t="shared" si="0"/>
        <v>3.0078679999999998</v>
      </c>
      <c r="J229" s="5">
        <f t="shared" si="1"/>
        <v>10.990814</v>
      </c>
      <c r="K229" s="5">
        <f t="shared" si="2"/>
        <v>24.85921518457819</v>
      </c>
      <c r="L229" s="5">
        <f t="shared" si="3"/>
        <v>29.831058221493826</v>
      </c>
      <c r="M229" s="5">
        <f t="shared" si="4"/>
        <v>21.627517210583022</v>
      </c>
      <c r="N229" s="5">
        <f t="shared" si="5"/>
        <v>10.813758605291511</v>
      </c>
      <c r="O229" s="3">
        <f t="shared" si="6"/>
        <v>39.686494081419845</v>
      </c>
      <c r="P229" s="3">
        <f t="shared" si="9"/>
        <v>18.001490907382202</v>
      </c>
      <c r="V229" s="3"/>
      <c r="W229" s="3"/>
      <c r="X229" s="3"/>
      <c r="Y229" s="3"/>
      <c r="Z229" s="3"/>
      <c r="AA229" s="3"/>
      <c r="AB229" s="3"/>
      <c r="AC229" s="3"/>
      <c r="AG229" s="3"/>
    </row>
    <row r="230" spans="1:33" ht="15.75" customHeight="1">
      <c r="A230" s="3">
        <v>1264</v>
      </c>
      <c r="B230" s="3" t="s">
        <v>230</v>
      </c>
      <c r="C230" s="3" t="s">
        <v>219</v>
      </c>
      <c r="D230" s="3" t="s">
        <v>220</v>
      </c>
      <c r="E230" s="3" t="s">
        <v>19</v>
      </c>
      <c r="F230" s="3" t="s">
        <v>221</v>
      </c>
      <c r="G230" s="2">
        <v>7</v>
      </c>
      <c r="H230" s="2">
        <v>3.16</v>
      </c>
      <c r="I230" s="4">
        <f t="shared" si="0"/>
        <v>2.7559</v>
      </c>
      <c r="J230" s="5">
        <f t="shared" si="1"/>
        <v>10.3674544</v>
      </c>
      <c r="K230" s="5">
        <f t="shared" si="2"/>
        <v>19.685164671591913</v>
      </c>
      <c r="L230" s="5">
        <f t="shared" si="3"/>
        <v>23.622197605910294</v>
      </c>
      <c r="M230" s="5">
        <f t="shared" si="4"/>
        <v>17.126093264284965</v>
      </c>
      <c r="N230" s="5">
        <f t="shared" si="5"/>
        <v>8.5630466321424823</v>
      </c>
      <c r="O230" s="3">
        <f t="shared" si="6"/>
        <v>31.42638113996291</v>
      </c>
      <c r="P230" s="3">
        <f t="shared" si="9"/>
        <v>14.254766701799079</v>
      </c>
      <c r="V230" s="3"/>
      <c r="W230" s="3"/>
      <c r="X230" s="3"/>
      <c r="Y230" s="3"/>
      <c r="Z230" s="3"/>
      <c r="AA230" s="3"/>
      <c r="AB230" s="3"/>
      <c r="AC230" s="3"/>
      <c r="AG230" s="3"/>
    </row>
    <row r="231" spans="1:33" ht="15.75" customHeight="1">
      <c r="A231" s="3">
        <v>1342</v>
      </c>
      <c r="B231" s="3" t="s">
        <v>230</v>
      </c>
      <c r="C231" s="3" t="s">
        <v>219</v>
      </c>
      <c r="D231" s="3" t="s">
        <v>220</v>
      </c>
      <c r="E231" s="3" t="s">
        <v>19</v>
      </c>
      <c r="F231" s="3" t="s">
        <v>221</v>
      </c>
      <c r="G231" s="3"/>
      <c r="H231" s="3"/>
      <c r="I231" s="4">
        <f t="shared" si="0"/>
        <v>0</v>
      </c>
      <c r="J231" s="5">
        <f t="shared" si="1"/>
        <v>0</v>
      </c>
      <c r="K231" s="5">
        <f t="shared" si="2"/>
        <v>0</v>
      </c>
      <c r="L231" s="5">
        <f t="shared" si="3"/>
        <v>0</v>
      </c>
      <c r="M231" s="5">
        <f t="shared" si="4"/>
        <v>0</v>
      </c>
      <c r="N231" s="5">
        <f t="shared" si="5"/>
        <v>0</v>
      </c>
      <c r="O231" s="3">
        <f t="shared" si="6"/>
        <v>0</v>
      </c>
      <c r="P231" s="3">
        <f t="shared" si="9"/>
        <v>0</v>
      </c>
      <c r="V231" s="3"/>
      <c r="W231" s="3"/>
      <c r="X231" s="3"/>
      <c r="Y231" s="3"/>
      <c r="Z231" s="3"/>
      <c r="AA231" s="3"/>
      <c r="AB231" s="3"/>
      <c r="AC231" s="3"/>
      <c r="AG231" s="3"/>
    </row>
    <row r="232" spans="1:33" ht="15.75" customHeight="1">
      <c r="A232" s="3">
        <v>1266</v>
      </c>
      <c r="B232" s="3" t="s">
        <v>230</v>
      </c>
      <c r="C232" s="3" t="s">
        <v>219</v>
      </c>
      <c r="D232" s="3" t="s">
        <v>220</v>
      </c>
      <c r="E232" s="3" t="s">
        <v>19</v>
      </c>
      <c r="F232" s="3" t="s">
        <v>221</v>
      </c>
      <c r="G232" s="2">
        <v>8.44</v>
      </c>
      <c r="H232" s="2">
        <v>5.7</v>
      </c>
      <c r="I232" s="4">
        <f t="shared" si="0"/>
        <v>3.3228279999999999</v>
      </c>
      <c r="J232" s="5">
        <f t="shared" si="1"/>
        <v>18.700787999999999</v>
      </c>
      <c r="K232" s="5">
        <f t="shared" si="2"/>
        <v>51.619719278330955</v>
      </c>
      <c r="L232" s="5">
        <f t="shared" si="3"/>
        <v>61.943663133997141</v>
      </c>
      <c r="M232" s="5">
        <f t="shared" si="4"/>
        <v>44.909155772147926</v>
      </c>
      <c r="N232" s="5">
        <f t="shared" si="5"/>
        <v>22.454577886073963</v>
      </c>
      <c r="O232" s="3">
        <f t="shared" si="6"/>
        <v>82.408300841891446</v>
      </c>
      <c r="P232" s="3">
        <f t="shared" si="9"/>
        <v>37.37977648654654</v>
      </c>
      <c r="V232" s="3"/>
      <c r="W232" s="3"/>
      <c r="X232" s="3"/>
      <c r="Y232" s="3"/>
      <c r="Z232" s="3"/>
      <c r="AA232" s="3"/>
      <c r="AB232" s="3"/>
      <c r="AC232" s="3"/>
      <c r="AG232" s="3"/>
    </row>
    <row r="233" spans="1:33" ht="15.75" customHeight="1">
      <c r="A233" s="3">
        <v>1267</v>
      </c>
      <c r="B233" s="3" t="s">
        <v>230</v>
      </c>
      <c r="C233" s="3" t="s">
        <v>219</v>
      </c>
      <c r="D233" s="3" t="s">
        <v>220</v>
      </c>
      <c r="E233" s="3" t="s">
        <v>19</v>
      </c>
      <c r="F233" s="3" t="s">
        <v>221</v>
      </c>
      <c r="G233" s="2">
        <v>19.63</v>
      </c>
      <c r="H233" s="2">
        <v>7.9</v>
      </c>
      <c r="I233" s="4">
        <f t="shared" si="0"/>
        <v>7.7283309999999998</v>
      </c>
      <c r="J233" s="5">
        <f t="shared" si="1"/>
        <v>25.918635999999999</v>
      </c>
      <c r="K233" s="5">
        <f t="shared" si="2"/>
        <v>387.0112413541197</v>
      </c>
      <c r="L233" s="5">
        <f t="shared" si="3"/>
        <v>464.41348962494362</v>
      </c>
      <c r="M233" s="5">
        <f t="shared" si="4"/>
        <v>336.69977997808411</v>
      </c>
      <c r="N233" s="5">
        <f t="shared" si="5"/>
        <v>168.34988998904205</v>
      </c>
      <c r="O233" s="3">
        <f t="shared" si="6"/>
        <v>617.84409625978435</v>
      </c>
      <c r="P233" s="3">
        <f t="shared" si="9"/>
        <v>280.24936791298376</v>
      </c>
      <c r="V233" s="3"/>
      <c r="W233" s="3"/>
      <c r="X233" s="3"/>
      <c r="Y233" s="3"/>
      <c r="Z233" s="3"/>
      <c r="AA233" s="3"/>
      <c r="AB233" s="3"/>
      <c r="AC233" s="3"/>
      <c r="AG233" s="3"/>
    </row>
    <row r="234" spans="1:33" ht="15.75" customHeight="1">
      <c r="A234" s="3">
        <v>1338</v>
      </c>
      <c r="B234" s="3" t="s">
        <v>230</v>
      </c>
      <c r="C234" s="3" t="s">
        <v>219</v>
      </c>
      <c r="D234" s="3" t="s">
        <v>220</v>
      </c>
      <c r="E234" s="3" t="s">
        <v>19</v>
      </c>
      <c r="F234" s="3" t="s">
        <v>221</v>
      </c>
      <c r="G234" s="2">
        <v>6.28</v>
      </c>
      <c r="H234" s="2">
        <v>2.73</v>
      </c>
      <c r="I234" s="4">
        <f t="shared" si="0"/>
        <v>2.4724360000000001</v>
      </c>
      <c r="J234" s="5">
        <f t="shared" si="1"/>
        <v>8.9566932000000001</v>
      </c>
      <c r="K234" s="5">
        <f t="shared" si="2"/>
        <v>13.687931526663796</v>
      </c>
      <c r="L234" s="5">
        <f t="shared" si="3"/>
        <v>16.425517831996554</v>
      </c>
      <c r="M234" s="5">
        <f t="shared" si="4"/>
        <v>11.908500428197502</v>
      </c>
      <c r="N234" s="5">
        <f t="shared" si="5"/>
        <v>5.9542502140987512</v>
      </c>
      <c r="O234" s="3">
        <f t="shared" si="6"/>
        <v>21.852098285742418</v>
      </c>
      <c r="P234" s="3">
        <f t="shared" si="9"/>
        <v>9.9119450509028404</v>
      </c>
      <c r="V234" s="3"/>
      <c r="W234" s="3"/>
      <c r="X234" s="3"/>
      <c r="Y234" s="3"/>
      <c r="Z234" s="3"/>
      <c r="AA234" s="3"/>
      <c r="AB234" s="3"/>
      <c r="AC234" s="3"/>
      <c r="AG234" s="3"/>
    </row>
    <row r="235" spans="1:33" ht="15.75" customHeight="1">
      <c r="A235" s="3">
        <v>1339</v>
      </c>
      <c r="B235" s="3" t="s">
        <v>230</v>
      </c>
      <c r="C235" s="3" t="s">
        <v>219</v>
      </c>
      <c r="D235" s="3" t="s">
        <v>220</v>
      </c>
      <c r="E235" s="3" t="s">
        <v>19</v>
      </c>
      <c r="F235" s="3" t="s">
        <v>221</v>
      </c>
      <c r="G235" s="3"/>
      <c r="H235" s="3"/>
      <c r="I235" s="4">
        <f t="shared" si="0"/>
        <v>0</v>
      </c>
      <c r="J235" s="5">
        <f t="shared" si="1"/>
        <v>0</v>
      </c>
      <c r="K235" s="5">
        <f t="shared" si="2"/>
        <v>0</v>
      </c>
      <c r="L235" s="5">
        <f t="shared" si="3"/>
        <v>0</v>
      </c>
      <c r="M235" s="5">
        <f t="shared" si="4"/>
        <v>0</v>
      </c>
      <c r="N235" s="5">
        <f t="shared" si="5"/>
        <v>0</v>
      </c>
      <c r="O235" s="3">
        <f t="shared" si="6"/>
        <v>0</v>
      </c>
      <c r="P235" s="3">
        <f t="shared" si="9"/>
        <v>0</v>
      </c>
      <c r="V235" s="3"/>
      <c r="W235" s="3"/>
      <c r="X235" s="3"/>
      <c r="Y235" s="3"/>
      <c r="Z235" s="3"/>
      <c r="AA235" s="3"/>
      <c r="AB235" s="3"/>
      <c r="AC235" s="3"/>
      <c r="AG235" s="3"/>
    </row>
    <row r="236" spans="1:33" ht="15.75" customHeight="1">
      <c r="A236" s="3">
        <v>1340</v>
      </c>
      <c r="B236" s="3" t="s">
        <v>230</v>
      </c>
      <c r="C236" s="3" t="s">
        <v>219</v>
      </c>
      <c r="D236" s="3" t="s">
        <v>220</v>
      </c>
      <c r="E236" s="3" t="s">
        <v>19</v>
      </c>
      <c r="F236" s="3" t="s">
        <v>221</v>
      </c>
      <c r="G236" s="3"/>
      <c r="H236" s="3"/>
      <c r="I236" s="4">
        <f t="shared" si="0"/>
        <v>0</v>
      </c>
      <c r="J236" s="5">
        <f t="shared" si="1"/>
        <v>0</v>
      </c>
      <c r="K236" s="5">
        <f t="shared" si="2"/>
        <v>0</v>
      </c>
      <c r="L236" s="5">
        <f t="shared" si="3"/>
        <v>0</v>
      </c>
      <c r="M236" s="5">
        <f t="shared" si="4"/>
        <v>0</v>
      </c>
      <c r="N236" s="5">
        <f t="shared" si="5"/>
        <v>0</v>
      </c>
      <c r="O236" s="3">
        <f t="shared" si="6"/>
        <v>0</v>
      </c>
      <c r="P236" s="3">
        <f t="shared" si="9"/>
        <v>0</v>
      </c>
      <c r="V236" s="3"/>
      <c r="W236" s="3"/>
      <c r="X236" s="3"/>
      <c r="Y236" s="3"/>
      <c r="Z236" s="3"/>
      <c r="AA236" s="3"/>
      <c r="AB236" s="3"/>
      <c r="AC236" s="3"/>
      <c r="AG236" s="3"/>
    </row>
    <row r="237" spans="1:33" ht="15.75" customHeight="1">
      <c r="A237" s="3">
        <v>1341</v>
      </c>
      <c r="B237" s="3" t="s">
        <v>230</v>
      </c>
      <c r="C237" s="3" t="s">
        <v>219</v>
      </c>
      <c r="D237" s="3" t="s">
        <v>220</v>
      </c>
      <c r="E237" s="3" t="s">
        <v>19</v>
      </c>
      <c r="F237" s="3" t="s">
        <v>221</v>
      </c>
      <c r="G237" s="3"/>
      <c r="H237" s="3"/>
      <c r="I237" s="4">
        <f t="shared" si="0"/>
        <v>0</v>
      </c>
      <c r="J237" s="5">
        <f t="shared" si="1"/>
        <v>0</v>
      </c>
      <c r="K237" s="5">
        <f t="shared" si="2"/>
        <v>0</v>
      </c>
      <c r="L237" s="5">
        <f t="shared" si="3"/>
        <v>0</v>
      </c>
      <c r="M237" s="5">
        <f t="shared" si="4"/>
        <v>0</v>
      </c>
      <c r="N237" s="5">
        <f t="shared" si="5"/>
        <v>0</v>
      </c>
      <c r="O237" s="3">
        <f t="shared" si="6"/>
        <v>0</v>
      </c>
      <c r="P237" s="3">
        <f t="shared" si="9"/>
        <v>0</v>
      </c>
      <c r="V237" s="3"/>
      <c r="W237" s="3"/>
      <c r="X237" s="3"/>
      <c r="Y237" s="3"/>
      <c r="Z237" s="3"/>
      <c r="AA237" s="3"/>
      <c r="AB237" s="3"/>
      <c r="AC237" s="3"/>
      <c r="AG237" s="3"/>
    </row>
    <row r="238" spans="1:33" ht="15.75" customHeight="1">
      <c r="A238" s="3">
        <v>1268</v>
      </c>
      <c r="B238" s="3" t="s">
        <v>230</v>
      </c>
      <c r="C238" s="3" t="s">
        <v>219</v>
      </c>
      <c r="D238" s="3" t="s">
        <v>220</v>
      </c>
      <c r="E238" s="3" t="s">
        <v>19</v>
      </c>
      <c r="F238" s="3" t="s">
        <v>221</v>
      </c>
      <c r="G238" s="2">
        <v>13.85</v>
      </c>
      <c r="H238" s="2">
        <v>5</v>
      </c>
      <c r="I238" s="4">
        <f t="shared" si="0"/>
        <v>5.4527450000000002</v>
      </c>
      <c r="J238" s="5">
        <f t="shared" si="1"/>
        <v>16.404199999999999</v>
      </c>
      <c r="K238" s="5">
        <f t="shared" si="2"/>
        <v>121.93417399303928</v>
      </c>
      <c r="L238" s="5">
        <f t="shared" si="3"/>
        <v>146.32100879164713</v>
      </c>
      <c r="M238" s="5">
        <f t="shared" si="4"/>
        <v>106.08273137394417</v>
      </c>
      <c r="N238" s="5">
        <f t="shared" si="5"/>
        <v>53.041365686972085</v>
      </c>
      <c r="O238" s="3">
        <f t="shared" si="6"/>
        <v>194.66181207118754</v>
      </c>
      <c r="P238" s="3">
        <f t="shared" si="9"/>
        <v>88.297112685864576</v>
      </c>
      <c r="V238" s="3"/>
      <c r="W238" s="3"/>
      <c r="X238" s="3"/>
      <c r="Y238" s="3"/>
      <c r="Z238" s="3"/>
      <c r="AA238" s="3"/>
      <c r="AB238" s="3"/>
      <c r="AC238" s="3"/>
      <c r="AG238" s="3"/>
    </row>
    <row r="239" spans="1:33" ht="15.75" customHeight="1">
      <c r="A239" s="3">
        <v>1269</v>
      </c>
      <c r="B239" s="3" t="s">
        <v>230</v>
      </c>
      <c r="C239" s="3" t="s">
        <v>219</v>
      </c>
      <c r="D239" s="3" t="s">
        <v>220</v>
      </c>
      <c r="E239" s="3" t="s">
        <v>19</v>
      </c>
      <c r="F239" s="3" t="s">
        <v>221</v>
      </c>
      <c r="G239" s="3"/>
      <c r="H239" s="3"/>
      <c r="I239" s="4">
        <f t="shared" si="0"/>
        <v>0</v>
      </c>
      <c r="J239" s="5">
        <f t="shared" si="1"/>
        <v>0</v>
      </c>
      <c r="K239" s="5">
        <f t="shared" si="2"/>
        <v>0</v>
      </c>
      <c r="L239" s="5">
        <f t="shared" si="3"/>
        <v>0</v>
      </c>
      <c r="M239" s="5">
        <f t="shared" si="4"/>
        <v>0</v>
      </c>
      <c r="N239" s="5">
        <f t="shared" si="5"/>
        <v>0</v>
      </c>
      <c r="O239" s="3">
        <f t="shared" si="6"/>
        <v>0</v>
      </c>
      <c r="P239" s="3">
        <f t="shared" si="9"/>
        <v>0</v>
      </c>
      <c r="V239" s="3"/>
      <c r="W239" s="3"/>
      <c r="X239" s="3"/>
      <c r="Y239" s="3"/>
      <c r="Z239" s="3"/>
      <c r="AA239" s="3"/>
      <c r="AB239" s="3"/>
      <c r="AC239" s="3"/>
      <c r="AG239" s="3"/>
    </row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3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22428</v>
      </c>
      <c r="B2" s="3" t="s">
        <v>210</v>
      </c>
      <c r="C2" s="3" t="s">
        <v>78</v>
      </c>
      <c r="D2" s="3" t="s">
        <v>79</v>
      </c>
      <c r="E2" s="3" t="s">
        <v>19</v>
      </c>
      <c r="F2" s="3" t="s">
        <v>80</v>
      </c>
      <c r="G2" s="3"/>
      <c r="H2" s="3"/>
      <c r="I2" s="4">
        <f t="shared" ref="I2:I143" si="0">G2*0.3937</f>
        <v>0</v>
      </c>
      <c r="J2" s="5">
        <f t="shared" ref="J2:J143" si="1">H2*3.28084</f>
        <v>0</v>
      </c>
      <c r="K2" s="5">
        <f t="shared" ref="K2:K143" si="2">0.25*I2^2*J2</f>
        <v>0</v>
      </c>
      <c r="L2" s="5">
        <f t="shared" ref="L2:L143" si="3">1.2*K2</f>
        <v>0</v>
      </c>
      <c r="M2" s="5">
        <f t="shared" ref="M2:M143" si="4">0.725*L2</f>
        <v>0</v>
      </c>
      <c r="N2" s="5">
        <f t="shared" ref="N2:N143" si="5">0.5*M2</f>
        <v>0</v>
      </c>
      <c r="O2" s="3">
        <f t="shared" ref="O2:O143" si="6">3.67*N2</f>
        <v>0</v>
      </c>
      <c r="P2" s="3">
        <f t="shared" ref="P2:P18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22430</v>
      </c>
      <c r="B3" s="3" t="s">
        <v>210</v>
      </c>
      <c r="C3" s="3" t="s">
        <v>106</v>
      </c>
      <c r="D3" s="3" t="s">
        <v>107</v>
      </c>
      <c r="E3" s="3" t="s">
        <v>30</v>
      </c>
      <c r="F3" s="3" t="s">
        <v>108</v>
      </c>
      <c r="G3" s="3"/>
      <c r="H3" s="3"/>
      <c r="I3" s="4">
        <f t="shared" si="0"/>
        <v>0</v>
      </c>
      <c r="J3" s="5">
        <f t="shared" si="1"/>
        <v>0</v>
      </c>
      <c r="K3" s="5">
        <f t="shared" si="2"/>
        <v>0</v>
      </c>
      <c r="L3" s="5">
        <f t="shared" si="3"/>
        <v>0</v>
      </c>
      <c r="M3" s="5">
        <f t="shared" si="4"/>
        <v>0</v>
      </c>
      <c r="N3" s="5">
        <f t="shared" si="5"/>
        <v>0</v>
      </c>
      <c r="O3" s="3">
        <f t="shared" si="6"/>
        <v>0</v>
      </c>
      <c r="P3" s="3">
        <f t="shared" si="7"/>
        <v>0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22102</v>
      </c>
      <c r="B4" s="3" t="s">
        <v>210</v>
      </c>
      <c r="C4" s="3" t="s">
        <v>106</v>
      </c>
      <c r="D4" s="3" t="s">
        <v>107</v>
      </c>
      <c r="E4" s="3" t="s">
        <v>30</v>
      </c>
      <c r="F4" s="3" t="s">
        <v>108</v>
      </c>
      <c r="G4" s="3"/>
      <c r="H4" s="3"/>
      <c r="I4" s="4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5">
        <f t="shared" si="4"/>
        <v>0</v>
      </c>
      <c r="N4" s="5">
        <f t="shared" si="5"/>
        <v>0</v>
      </c>
      <c r="O4" s="3">
        <f t="shared" si="6"/>
        <v>0</v>
      </c>
      <c r="P4" s="3">
        <f t="shared" si="7"/>
        <v>0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6448</v>
      </c>
      <c r="B5" s="3" t="s">
        <v>210</v>
      </c>
      <c r="C5" s="3" t="s">
        <v>118</v>
      </c>
      <c r="D5" s="3" t="s">
        <v>119</v>
      </c>
      <c r="E5" s="3" t="s">
        <v>47</v>
      </c>
      <c r="F5" s="3" t="s">
        <v>120</v>
      </c>
      <c r="G5" s="2">
        <v>3.38</v>
      </c>
      <c r="H5" s="2">
        <v>14.13</v>
      </c>
      <c r="I5" s="4">
        <f t="shared" si="0"/>
        <v>1.3307059999999999</v>
      </c>
      <c r="J5" s="5">
        <f t="shared" si="1"/>
        <v>46.358269200000002</v>
      </c>
      <c r="K5" s="5">
        <f t="shared" si="2"/>
        <v>20.522556117434274</v>
      </c>
      <c r="L5" s="5">
        <f t="shared" si="3"/>
        <v>24.627067340921126</v>
      </c>
      <c r="M5" s="5">
        <f t="shared" si="4"/>
        <v>17.854623822167817</v>
      </c>
      <c r="N5" s="5">
        <f t="shared" si="5"/>
        <v>8.9273119110839083</v>
      </c>
      <c r="O5" s="3">
        <f t="shared" si="6"/>
        <v>32.763234713677946</v>
      </c>
      <c r="P5" s="3">
        <f t="shared" si="7"/>
        <v>14.861153282643452</v>
      </c>
      <c r="V5" s="3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6457</v>
      </c>
      <c r="B6" s="3" t="s">
        <v>210</v>
      </c>
      <c r="C6" s="3" t="s">
        <v>211</v>
      </c>
      <c r="D6" s="3" t="s">
        <v>212</v>
      </c>
      <c r="E6" s="3" t="s">
        <v>47</v>
      </c>
      <c r="F6" s="3" t="s">
        <v>213</v>
      </c>
      <c r="G6" s="2">
        <v>21.35</v>
      </c>
      <c r="H6" s="2">
        <v>5.6</v>
      </c>
      <c r="I6" s="4">
        <f t="shared" si="0"/>
        <v>8.4054950000000002</v>
      </c>
      <c r="J6" s="5">
        <f t="shared" si="1"/>
        <v>18.372703999999999</v>
      </c>
      <c r="K6" s="5">
        <f t="shared" si="2"/>
        <v>324.51866088668015</v>
      </c>
      <c r="L6" s="5">
        <f t="shared" si="3"/>
        <v>389.42239306401615</v>
      </c>
      <c r="M6" s="5">
        <f t="shared" si="4"/>
        <v>282.33123497141167</v>
      </c>
      <c r="N6" s="5">
        <f t="shared" si="5"/>
        <v>141.16561748570584</v>
      </c>
      <c r="O6" s="3">
        <f t="shared" si="6"/>
        <v>518.07781617254045</v>
      </c>
      <c r="P6" s="3">
        <f t="shared" si="7"/>
        <v>234.99614448212697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6456</v>
      </c>
      <c r="B7" s="3" t="s">
        <v>210</v>
      </c>
      <c r="C7" s="3" t="s">
        <v>211</v>
      </c>
      <c r="D7" s="3" t="s">
        <v>212</v>
      </c>
      <c r="E7" s="3" t="s">
        <v>47</v>
      </c>
      <c r="F7" s="3" t="s">
        <v>213</v>
      </c>
      <c r="G7" s="2">
        <v>26</v>
      </c>
      <c r="H7" s="2">
        <v>6.31</v>
      </c>
      <c r="I7" s="4">
        <f t="shared" si="0"/>
        <v>10.2362</v>
      </c>
      <c r="J7" s="5">
        <f t="shared" si="1"/>
        <v>20.702100399999999</v>
      </c>
      <c r="K7" s="5">
        <f t="shared" si="2"/>
        <v>542.29043539496001</v>
      </c>
      <c r="L7" s="5">
        <f t="shared" si="3"/>
        <v>650.74852247395199</v>
      </c>
      <c r="M7" s="5">
        <f t="shared" si="4"/>
        <v>471.79267879361515</v>
      </c>
      <c r="N7" s="5">
        <f t="shared" si="5"/>
        <v>235.89633939680758</v>
      </c>
      <c r="O7" s="3">
        <f t="shared" si="6"/>
        <v>865.73956558628379</v>
      </c>
      <c r="P7" s="3">
        <f t="shared" si="7"/>
        <v>392.69286135705295</v>
      </c>
      <c r="V7" s="2" t="s">
        <v>214</v>
      </c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6703</v>
      </c>
      <c r="B8" s="3" t="s">
        <v>210</v>
      </c>
      <c r="C8" s="3" t="s">
        <v>49</v>
      </c>
      <c r="D8" s="3" t="s">
        <v>50</v>
      </c>
      <c r="E8" s="3" t="s">
        <v>47</v>
      </c>
      <c r="F8" s="3" t="s">
        <v>51</v>
      </c>
      <c r="G8" s="2">
        <v>26.74</v>
      </c>
      <c r="H8" s="2">
        <v>6.34</v>
      </c>
      <c r="I8" s="4">
        <f t="shared" si="0"/>
        <v>10.527538</v>
      </c>
      <c r="J8" s="5">
        <f t="shared" si="1"/>
        <v>20.8005256</v>
      </c>
      <c r="K8" s="5">
        <f t="shared" si="2"/>
        <v>576.32565591351204</v>
      </c>
      <c r="L8" s="5">
        <f t="shared" si="3"/>
        <v>691.5907870962144</v>
      </c>
      <c r="M8" s="5">
        <f t="shared" si="4"/>
        <v>501.40332064475541</v>
      </c>
      <c r="N8" s="5">
        <f t="shared" si="5"/>
        <v>250.70166032237771</v>
      </c>
      <c r="O8" s="3">
        <f t="shared" si="6"/>
        <v>920.07509338312616</v>
      </c>
      <c r="P8" s="3">
        <f t="shared" si="7"/>
        <v>417.33904218562355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6702</v>
      </c>
      <c r="B9" s="3" t="s">
        <v>210</v>
      </c>
      <c r="C9" s="3" t="s">
        <v>49</v>
      </c>
      <c r="D9" s="3" t="s">
        <v>50</v>
      </c>
      <c r="E9" s="3" t="s">
        <v>47</v>
      </c>
      <c r="F9" s="3" t="s">
        <v>51</v>
      </c>
      <c r="G9" s="2">
        <v>29.2</v>
      </c>
      <c r="H9" s="2">
        <v>6.55</v>
      </c>
      <c r="I9" s="4">
        <f t="shared" si="0"/>
        <v>11.496039999999999</v>
      </c>
      <c r="J9" s="5">
        <f t="shared" si="1"/>
        <v>21.489501999999998</v>
      </c>
      <c r="K9" s="5">
        <f t="shared" si="2"/>
        <v>710.00742816190348</v>
      </c>
      <c r="L9" s="5">
        <f t="shared" si="3"/>
        <v>852.00891379428413</v>
      </c>
      <c r="M9" s="5">
        <f t="shared" si="4"/>
        <v>617.70646250085599</v>
      </c>
      <c r="N9" s="5">
        <f t="shared" si="5"/>
        <v>308.853231250428</v>
      </c>
      <c r="O9" s="3">
        <f t="shared" si="6"/>
        <v>1133.4913586890707</v>
      </c>
      <c r="P9" s="3">
        <f t="shared" si="7"/>
        <v>514.14303176229566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6701</v>
      </c>
      <c r="B10" s="3" t="s">
        <v>210</v>
      </c>
      <c r="C10" s="3" t="s">
        <v>49</v>
      </c>
      <c r="D10" s="3" t="s">
        <v>50</v>
      </c>
      <c r="E10" s="3" t="s">
        <v>47</v>
      </c>
      <c r="F10" s="3" t="s">
        <v>51</v>
      </c>
      <c r="G10" s="2">
        <v>42.8</v>
      </c>
      <c r="H10" s="2">
        <v>6.45</v>
      </c>
      <c r="I10" s="4">
        <f t="shared" si="0"/>
        <v>16.850359999999998</v>
      </c>
      <c r="J10" s="5">
        <f t="shared" si="1"/>
        <v>21.161418000000001</v>
      </c>
      <c r="K10" s="5">
        <f t="shared" si="2"/>
        <v>1502.1148587926737</v>
      </c>
      <c r="L10" s="5">
        <f t="shared" si="3"/>
        <v>1802.5378305512083</v>
      </c>
      <c r="M10" s="5">
        <f t="shared" si="4"/>
        <v>1306.839927149626</v>
      </c>
      <c r="N10" s="5">
        <f t="shared" si="5"/>
        <v>653.41996357481298</v>
      </c>
      <c r="O10" s="3">
        <f t="shared" si="6"/>
        <v>2398.0512663195636</v>
      </c>
      <c r="P10" s="3">
        <f t="shared" si="7"/>
        <v>1087.7377572713922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6460</v>
      </c>
      <c r="B11" s="3" t="s">
        <v>210</v>
      </c>
      <c r="C11" s="3" t="s">
        <v>49</v>
      </c>
      <c r="D11" s="3" t="s">
        <v>50</v>
      </c>
      <c r="E11" s="3" t="s">
        <v>47</v>
      </c>
      <c r="F11" s="3" t="s">
        <v>51</v>
      </c>
      <c r="G11" s="2">
        <v>42.14</v>
      </c>
      <c r="H11" s="2">
        <v>12.5</v>
      </c>
      <c r="I11" s="4">
        <f t="shared" si="0"/>
        <v>16.590517999999999</v>
      </c>
      <c r="J11" s="5">
        <f t="shared" si="1"/>
        <v>41.0105</v>
      </c>
      <c r="K11" s="5">
        <f t="shared" si="2"/>
        <v>2821.9867158400302</v>
      </c>
      <c r="L11" s="5">
        <f t="shared" si="3"/>
        <v>3386.3840590080363</v>
      </c>
      <c r="M11" s="5">
        <f t="shared" si="4"/>
        <v>2455.1284427808264</v>
      </c>
      <c r="N11" s="5">
        <f t="shared" si="5"/>
        <v>1227.5642213904132</v>
      </c>
      <c r="O11" s="3">
        <f t="shared" si="6"/>
        <v>4505.1606925028163</v>
      </c>
      <c r="P11" s="3">
        <f t="shared" si="7"/>
        <v>2043.5065157431939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6444</v>
      </c>
      <c r="B12" s="3" t="s">
        <v>210</v>
      </c>
      <c r="C12" s="3" t="s">
        <v>49</v>
      </c>
      <c r="D12" s="3" t="s">
        <v>50</v>
      </c>
      <c r="E12" s="3" t="s">
        <v>47</v>
      </c>
      <c r="F12" s="3" t="s">
        <v>51</v>
      </c>
      <c r="G12" s="2">
        <v>49.01</v>
      </c>
      <c r="H12" s="2">
        <v>13.03</v>
      </c>
      <c r="I12" s="4">
        <f t="shared" si="0"/>
        <v>19.295237</v>
      </c>
      <c r="J12" s="5">
        <f t="shared" si="1"/>
        <v>42.7493452</v>
      </c>
      <c r="K12" s="5">
        <f t="shared" si="2"/>
        <v>3978.9612548257574</v>
      </c>
      <c r="L12" s="5">
        <f t="shared" si="3"/>
        <v>4774.753505790909</v>
      </c>
      <c r="M12" s="5">
        <f t="shared" si="4"/>
        <v>3461.6962916984089</v>
      </c>
      <c r="N12" s="5">
        <f t="shared" si="5"/>
        <v>1730.8481458492045</v>
      </c>
      <c r="O12" s="3">
        <f t="shared" si="6"/>
        <v>6352.2126952665803</v>
      </c>
      <c r="P12" s="3">
        <f t="shared" si="7"/>
        <v>2881.3152111900563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6458</v>
      </c>
      <c r="B13" s="3" t="s">
        <v>210</v>
      </c>
      <c r="C13" s="3" t="s">
        <v>49</v>
      </c>
      <c r="D13" s="3" t="s">
        <v>50</v>
      </c>
      <c r="E13" s="3" t="s">
        <v>47</v>
      </c>
      <c r="F13" s="3" t="s">
        <v>51</v>
      </c>
      <c r="G13" s="3"/>
      <c r="H13" s="3"/>
      <c r="I13" s="4">
        <f t="shared" si="0"/>
        <v>0</v>
      </c>
      <c r="J13" s="5">
        <f t="shared" si="1"/>
        <v>0</v>
      </c>
      <c r="K13" s="5">
        <f t="shared" si="2"/>
        <v>0</v>
      </c>
      <c r="L13" s="5">
        <f t="shared" si="3"/>
        <v>0</v>
      </c>
      <c r="M13" s="5">
        <f t="shared" si="4"/>
        <v>0</v>
      </c>
      <c r="N13" s="5">
        <f t="shared" si="5"/>
        <v>0</v>
      </c>
      <c r="O13" s="3">
        <f t="shared" si="6"/>
        <v>0</v>
      </c>
      <c r="P13" s="3">
        <f t="shared" si="7"/>
        <v>0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6459</v>
      </c>
      <c r="B14" s="3" t="s">
        <v>210</v>
      </c>
      <c r="C14" s="3" t="s">
        <v>49</v>
      </c>
      <c r="D14" s="3" t="s">
        <v>50</v>
      </c>
      <c r="E14" s="3" t="s">
        <v>47</v>
      </c>
      <c r="F14" s="3" t="s">
        <v>51</v>
      </c>
      <c r="G14" s="2">
        <v>37.26</v>
      </c>
      <c r="H14" s="2">
        <v>13.25</v>
      </c>
      <c r="I14" s="4">
        <f t="shared" si="0"/>
        <v>14.669262</v>
      </c>
      <c r="J14" s="5">
        <f t="shared" si="1"/>
        <v>43.471130000000002</v>
      </c>
      <c r="K14" s="5">
        <f t="shared" si="2"/>
        <v>2338.6082039582725</v>
      </c>
      <c r="L14" s="5">
        <f t="shared" si="3"/>
        <v>2806.3298447499269</v>
      </c>
      <c r="M14" s="5">
        <f t="shared" si="4"/>
        <v>2034.5891374436969</v>
      </c>
      <c r="N14" s="5">
        <f t="shared" si="5"/>
        <v>1017.2945687218485</v>
      </c>
      <c r="O14" s="3">
        <f t="shared" si="6"/>
        <v>3733.4710672091837</v>
      </c>
      <c r="P14" s="3">
        <f t="shared" si="7"/>
        <v>1693.473989701843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4194</v>
      </c>
      <c r="B15" s="3" t="s">
        <v>210</v>
      </c>
      <c r="C15" s="3" t="s">
        <v>49</v>
      </c>
      <c r="D15" s="3" t="s">
        <v>50</v>
      </c>
      <c r="E15" s="3" t="s">
        <v>47</v>
      </c>
      <c r="F15" s="3" t="s">
        <v>51</v>
      </c>
      <c r="G15" s="3"/>
      <c r="H15" s="3"/>
      <c r="I15" s="4">
        <f t="shared" si="0"/>
        <v>0</v>
      </c>
      <c r="J15" s="5">
        <f t="shared" si="1"/>
        <v>0</v>
      </c>
      <c r="K15" s="5">
        <f t="shared" si="2"/>
        <v>0</v>
      </c>
      <c r="L15" s="5">
        <f t="shared" si="3"/>
        <v>0</v>
      </c>
      <c r="M15" s="5">
        <f t="shared" si="4"/>
        <v>0</v>
      </c>
      <c r="N15" s="5">
        <f t="shared" si="5"/>
        <v>0</v>
      </c>
      <c r="O15" s="3">
        <f t="shared" si="6"/>
        <v>0</v>
      </c>
      <c r="P15" s="3">
        <f t="shared" si="7"/>
        <v>0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4208</v>
      </c>
      <c r="B16" s="3" t="s">
        <v>210</v>
      </c>
      <c r="C16" s="3" t="s">
        <v>49</v>
      </c>
      <c r="D16" s="3" t="s">
        <v>50</v>
      </c>
      <c r="E16" s="3" t="s">
        <v>47</v>
      </c>
      <c r="F16" s="3" t="s">
        <v>51</v>
      </c>
      <c r="G16" s="2">
        <v>30.45</v>
      </c>
      <c r="H16" s="2">
        <v>7.9</v>
      </c>
      <c r="I16" s="4">
        <f t="shared" si="0"/>
        <v>11.988165</v>
      </c>
      <c r="J16" s="5">
        <f t="shared" si="1"/>
        <v>25.918635999999999</v>
      </c>
      <c r="K16" s="5">
        <f t="shared" si="2"/>
        <v>931.231321245495</v>
      </c>
      <c r="L16" s="5">
        <f t="shared" si="3"/>
        <v>1117.477585494594</v>
      </c>
      <c r="M16" s="5">
        <f t="shared" si="4"/>
        <v>810.1712494835806</v>
      </c>
      <c r="N16" s="5">
        <f t="shared" si="5"/>
        <v>405.0856247417903</v>
      </c>
      <c r="O16" s="3">
        <f t="shared" si="6"/>
        <v>1486.6642428023704</v>
      </c>
      <c r="P16" s="3">
        <f t="shared" si="7"/>
        <v>674.33955728698265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6443</v>
      </c>
      <c r="B17" s="3" t="s">
        <v>210</v>
      </c>
      <c r="C17" s="3" t="s">
        <v>49</v>
      </c>
      <c r="D17" s="3" t="s">
        <v>50</v>
      </c>
      <c r="E17" s="3" t="s">
        <v>47</v>
      </c>
      <c r="F17" s="3" t="s">
        <v>51</v>
      </c>
      <c r="G17" s="2">
        <v>56.76</v>
      </c>
      <c r="H17" s="2">
        <v>11.13</v>
      </c>
      <c r="I17" s="4">
        <f t="shared" si="0"/>
        <v>22.346411999999997</v>
      </c>
      <c r="J17" s="5">
        <f t="shared" si="1"/>
        <v>36.515749200000002</v>
      </c>
      <c r="K17" s="5">
        <f t="shared" si="2"/>
        <v>4558.6455681345033</v>
      </c>
      <c r="L17" s="5">
        <f t="shared" si="3"/>
        <v>5470.3746817614037</v>
      </c>
      <c r="M17" s="5">
        <f t="shared" si="4"/>
        <v>3966.0216442770175</v>
      </c>
      <c r="N17" s="5">
        <f t="shared" si="5"/>
        <v>1983.0108221385087</v>
      </c>
      <c r="O17" s="3">
        <f t="shared" si="6"/>
        <v>7277.6497172483269</v>
      </c>
      <c r="P17" s="3">
        <f t="shared" si="7"/>
        <v>3301.0863832764985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4212</v>
      </c>
      <c r="B18" s="3" t="s">
        <v>210</v>
      </c>
      <c r="C18" s="3" t="s">
        <v>168</v>
      </c>
      <c r="D18" s="3" t="s">
        <v>169</v>
      </c>
      <c r="E18" s="3" t="s">
        <v>19</v>
      </c>
      <c r="F18" s="3" t="s">
        <v>170</v>
      </c>
      <c r="G18" s="2">
        <v>10.5</v>
      </c>
      <c r="H18" s="2">
        <v>5.93</v>
      </c>
      <c r="I18" s="4">
        <f t="shared" si="0"/>
        <v>4.1338499999999998</v>
      </c>
      <c r="J18" s="5">
        <f t="shared" si="1"/>
        <v>19.455381199999998</v>
      </c>
      <c r="K18" s="5">
        <f t="shared" si="2"/>
        <v>83.116870136302254</v>
      </c>
      <c r="L18" s="5">
        <f t="shared" si="3"/>
        <v>99.740244163562707</v>
      </c>
      <c r="M18" s="5">
        <f t="shared" si="4"/>
        <v>72.311677018582955</v>
      </c>
      <c r="N18" s="5">
        <f t="shared" si="5"/>
        <v>36.155838509291478</v>
      </c>
      <c r="O18" s="3">
        <f t="shared" si="6"/>
        <v>132.69192732909971</v>
      </c>
      <c r="P18" s="3">
        <f t="shared" si="7"/>
        <v>60.188045797074111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5930</v>
      </c>
      <c r="B19" s="3" t="s">
        <v>210</v>
      </c>
      <c r="C19" s="3" t="s">
        <v>168</v>
      </c>
      <c r="D19" s="3" t="s">
        <v>169</v>
      </c>
      <c r="E19" s="3" t="s">
        <v>19</v>
      </c>
      <c r="F19" s="3" t="s">
        <v>170</v>
      </c>
      <c r="G19" s="2">
        <v>7.96</v>
      </c>
      <c r="H19" s="2" t="s">
        <v>89</v>
      </c>
      <c r="I19" s="4">
        <f t="shared" si="0"/>
        <v>3.1338520000000001</v>
      </c>
      <c r="J19" s="5" t="e">
        <f t="shared" si="1"/>
        <v>#VALUE!</v>
      </c>
      <c r="K19" s="5" t="e">
        <f t="shared" si="2"/>
        <v>#VALUE!</v>
      </c>
      <c r="L19" s="5" t="e">
        <f t="shared" si="3"/>
        <v>#VALUE!</v>
      </c>
      <c r="M19" s="5" t="e">
        <f t="shared" si="4"/>
        <v>#VALUE!</v>
      </c>
      <c r="N19" s="5" t="e">
        <f t="shared" si="5"/>
        <v>#VALUE!</v>
      </c>
      <c r="O19" s="3" t="e">
        <f t="shared" si="6"/>
        <v>#VALUE!</v>
      </c>
      <c r="P19" s="3"/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1438</v>
      </c>
      <c r="B20" s="3" t="s">
        <v>210</v>
      </c>
      <c r="C20" s="3" t="s">
        <v>168</v>
      </c>
      <c r="D20" s="3" t="s">
        <v>169</v>
      </c>
      <c r="E20" s="3" t="s">
        <v>19</v>
      </c>
      <c r="F20" s="3" t="s">
        <v>170</v>
      </c>
      <c r="G20" s="3"/>
      <c r="H20" s="3"/>
      <c r="I20" s="4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5">
        <f t="shared" si="4"/>
        <v>0</v>
      </c>
      <c r="N20" s="5">
        <f t="shared" si="5"/>
        <v>0</v>
      </c>
      <c r="O20" s="3">
        <f t="shared" si="6"/>
        <v>0</v>
      </c>
      <c r="P20" s="3">
        <f t="shared" ref="P20:P39" si="8">0.45359237*O20</f>
        <v>0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1437</v>
      </c>
      <c r="B21" s="3" t="s">
        <v>210</v>
      </c>
      <c r="C21" s="3" t="s">
        <v>168</v>
      </c>
      <c r="D21" s="3" t="s">
        <v>169</v>
      </c>
      <c r="E21" s="3" t="s">
        <v>19</v>
      </c>
      <c r="F21" s="3" t="s">
        <v>170</v>
      </c>
      <c r="G21" s="2">
        <v>9.93</v>
      </c>
      <c r="H21" s="2">
        <v>6.13</v>
      </c>
      <c r="I21" s="4">
        <f t="shared" si="0"/>
        <v>3.9094409999999997</v>
      </c>
      <c r="J21" s="5">
        <f t="shared" si="1"/>
        <v>20.111549199999999</v>
      </c>
      <c r="K21" s="5">
        <f t="shared" si="2"/>
        <v>76.844866596263756</v>
      </c>
      <c r="L21" s="5">
        <f t="shared" si="3"/>
        <v>92.213839915516502</v>
      </c>
      <c r="M21" s="5">
        <f t="shared" si="4"/>
        <v>66.855033938749457</v>
      </c>
      <c r="N21" s="5">
        <f t="shared" si="5"/>
        <v>33.427516969374729</v>
      </c>
      <c r="O21" s="3">
        <f t="shared" si="6"/>
        <v>122.67898727760526</v>
      </c>
      <c r="P21" s="3">
        <f t="shared" si="8"/>
        <v>55.646252588448817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1436</v>
      </c>
      <c r="B22" s="3" t="s">
        <v>210</v>
      </c>
      <c r="C22" s="3" t="s">
        <v>168</v>
      </c>
      <c r="D22" s="3" t="s">
        <v>169</v>
      </c>
      <c r="E22" s="3" t="s">
        <v>19</v>
      </c>
      <c r="F22" s="3" t="s">
        <v>170</v>
      </c>
      <c r="G22" s="2">
        <v>9.36</v>
      </c>
      <c r="H22" s="2">
        <v>5.83</v>
      </c>
      <c r="I22" s="4">
        <f t="shared" si="0"/>
        <v>3.6850319999999996</v>
      </c>
      <c r="J22" s="5">
        <f t="shared" si="1"/>
        <v>19.127297200000001</v>
      </c>
      <c r="K22" s="5">
        <f t="shared" si="2"/>
        <v>64.934595830506993</v>
      </c>
      <c r="L22" s="5">
        <f t="shared" si="3"/>
        <v>77.921514996608394</v>
      </c>
      <c r="M22" s="5">
        <f t="shared" si="4"/>
        <v>56.493098372541084</v>
      </c>
      <c r="N22" s="5">
        <f t="shared" si="5"/>
        <v>28.246549186270542</v>
      </c>
      <c r="O22" s="3">
        <f t="shared" si="6"/>
        <v>103.66483551361289</v>
      </c>
      <c r="P22" s="3">
        <f t="shared" si="8"/>
        <v>47.021578426279838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1435</v>
      </c>
      <c r="B23" s="3" t="s">
        <v>210</v>
      </c>
      <c r="C23" s="3" t="s">
        <v>168</v>
      </c>
      <c r="D23" s="3" t="s">
        <v>169</v>
      </c>
      <c r="E23" s="3" t="s">
        <v>19</v>
      </c>
      <c r="F23" s="3" t="s">
        <v>170</v>
      </c>
      <c r="G23" s="2">
        <v>9.5500000000000007</v>
      </c>
      <c r="H23" s="2">
        <v>6.03</v>
      </c>
      <c r="I23" s="4">
        <f t="shared" si="0"/>
        <v>3.7598350000000003</v>
      </c>
      <c r="J23" s="5">
        <f t="shared" si="1"/>
        <v>19.783465200000002</v>
      </c>
      <c r="K23" s="5">
        <f t="shared" si="2"/>
        <v>69.916542706626188</v>
      </c>
      <c r="L23" s="5">
        <f t="shared" si="3"/>
        <v>83.899851247951418</v>
      </c>
      <c r="M23" s="5">
        <f t="shared" si="4"/>
        <v>60.827392154764773</v>
      </c>
      <c r="N23" s="5">
        <f t="shared" si="5"/>
        <v>30.413696077382387</v>
      </c>
      <c r="O23" s="3">
        <f t="shared" si="6"/>
        <v>111.61826460399335</v>
      </c>
      <c r="P23" s="3">
        <f t="shared" si="8"/>
        <v>50.629193177012461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5929</v>
      </c>
      <c r="B24" s="3" t="s">
        <v>210</v>
      </c>
      <c r="C24" s="3" t="s">
        <v>168</v>
      </c>
      <c r="D24" s="3" t="s">
        <v>169</v>
      </c>
      <c r="E24" s="3" t="s">
        <v>19</v>
      </c>
      <c r="F24" s="3" t="s">
        <v>170</v>
      </c>
      <c r="G24" s="2">
        <v>6.41</v>
      </c>
      <c r="H24" s="2">
        <v>6.87</v>
      </c>
      <c r="I24" s="4">
        <f t="shared" si="0"/>
        <v>2.5236170000000002</v>
      </c>
      <c r="J24" s="5">
        <f t="shared" si="1"/>
        <v>22.5393708</v>
      </c>
      <c r="K24" s="5">
        <f t="shared" si="2"/>
        <v>35.886300180245954</v>
      </c>
      <c r="L24" s="5">
        <f t="shared" si="3"/>
        <v>43.063560216295144</v>
      </c>
      <c r="M24" s="5">
        <f t="shared" si="4"/>
        <v>31.22108115681398</v>
      </c>
      <c r="N24" s="5">
        <f t="shared" si="5"/>
        <v>15.61054057840699</v>
      </c>
      <c r="O24" s="3">
        <f t="shared" si="6"/>
        <v>57.290683922753651</v>
      </c>
      <c r="P24" s="3">
        <f t="shared" si="8"/>
        <v>25.986617099442725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5928</v>
      </c>
      <c r="B25" s="3" t="s">
        <v>210</v>
      </c>
      <c r="C25" s="3" t="s">
        <v>168</v>
      </c>
      <c r="D25" s="3" t="s">
        <v>169</v>
      </c>
      <c r="E25" s="3" t="s">
        <v>19</v>
      </c>
      <c r="F25" s="3" t="s">
        <v>170</v>
      </c>
      <c r="G25" s="2">
        <v>8.3699999999999992</v>
      </c>
      <c r="H25" s="2">
        <v>6.7</v>
      </c>
      <c r="I25" s="4">
        <f t="shared" si="0"/>
        <v>3.2952689999999998</v>
      </c>
      <c r="J25" s="5">
        <f t="shared" si="1"/>
        <v>21.981628000000001</v>
      </c>
      <c r="K25" s="5">
        <f t="shared" si="2"/>
        <v>59.673513344771109</v>
      </c>
      <c r="L25" s="5">
        <f t="shared" si="3"/>
        <v>71.608216013725325</v>
      </c>
      <c r="M25" s="5">
        <f t="shared" si="4"/>
        <v>51.915956609950861</v>
      </c>
      <c r="N25" s="5">
        <f t="shared" si="5"/>
        <v>25.95797830497543</v>
      </c>
      <c r="O25" s="3">
        <f t="shared" si="6"/>
        <v>95.265780379259823</v>
      </c>
      <c r="P25" s="3">
        <f t="shared" si="8"/>
        <v>43.211831102127967</v>
      </c>
      <c r="V25" s="2" t="s">
        <v>139</v>
      </c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1434</v>
      </c>
      <c r="B26" s="3" t="s">
        <v>210</v>
      </c>
      <c r="C26" s="3" t="s">
        <v>168</v>
      </c>
      <c r="D26" s="3" t="s">
        <v>169</v>
      </c>
      <c r="E26" s="3" t="s">
        <v>19</v>
      </c>
      <c r="F26" s="3" t="s">
        <v>170</v>
      </c>
      <c r="G26" s="2">
        <v>7.96</v>
      </c>
      <c r="H26" s="2">
        <v>6.27</v>
      </c>
      <c r="I26" s="4">
        <f t="shared" si="0"/>
        <v>3.1338520000000001</v>
      </c>
      <c r="J26" s="5">
        <f t="shared" si="1"/>
        <v>20.570866799999997</v>
      </c>
      <c r="K26" s="5">
        <f t="shared" si="2"/>
        <v>50.506766547366468</v>
      </c>
      <c r="L26" s="5">
        <f t="shared" si="3"/>
        <v>60.608119856839757</v>
      </c>
      <c r="M26" s="5">
        <f t="shared" si="4"/>
        <v>43.940886896208823</v>
      </c>
      <c r="N26" s="5">
        <f t="shared" si="5"/>
        <v>21.970443448104412</v>
      </c>
      <c r="O26" s="3">
        <f t="shared" si="6"/>
        <v>80.631527454543189</v>
      </c>
      <c r="P26" s="3">
        <f t="shared" si="8"/>
        <v>36.573845634826313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7408</v>
      </c>
      <c r="B27" s="3" t="s">
        <v>210</v>
      </c>
      <c r="C27" s="3" t="s">
        <v>94</v>
      </c>
      <c r="D27" s="3" t="s">
        <v>95</v>
      </c>
      <c r="E27" s="3" t="s">
        <v>22</v>
      </c>
      <c r="F27" s="3" t="s">
        <v>96</v>
      </c>
      <c r="G27" s="3"/>
      <c r="H27" s="3"/>
      <c r="I27" s="4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5">
        <f t="shared" si="5"/>
        <v>0</v>
      </c>
      <c r="O27" s="3">
        <f t="shared" si="6"/>
        <v>0</v>
      </c>
      <c r="P27" s="3">
        <f t="shared" si="8"/>
        <v>0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7409</v>
      </c>
      <c r="B28" s="3" t="s">
        <v>210</v>
      </c>
      <c r="C28" s="3" t="s">
        <v>94</v>
      </c>
      <c r="D28" s="3" t="s">
        <v>95</v>
      </c>
      <c r="E28" s="3" t="s">
        <v>22</v>
      </c>
      <c r="F28" s="3" t="s">
        <v>96</v>
      </c>
      <c r="G28" s="3"/>
      <c r="H28" s="3"/>
      <c r="I28" s="4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  <c r="N28" s="5">
        <f t="shared" si="5"/>
        <v>0</v>
      </c>
      <c r="O28" s="3">
        <f t="shared" si="6"/>
        <v>0</v>
      </c>
      <c r="P28" s="3">
        <f t="shared" si="8"/>
        <v>0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7410</v>
      </c>
      <c r="B29" s="3" t="s">
        <v>210</v>
      </c>
      <c r="C29" s="3" t="s">
        <v>94</v>
      </c>
      <c r="D29" s="3" t="s">
        <v>95</v>
      </c>
      <c r="E29" s="3" t="s">
        <v>30</v>
      </c>
      <c r="F29" s="3" t="s">
        <v>96</v>
      </c>
      <c r="G29" s="3"/>
      <c r="H29" s="3"/>
      <c r="I29" s="4">
        <f t="shared" si="0"/>
        <v>0</v>
      </c>
      <c r="J29" s="5">
        <f t="shared" si="1"/>
        <v>0</v>
      </c>
      <c r="K29" s="5">
        <f t="shared" si="2"/>
        <v>0</v>
      </c>
      <c r="L29" s="5">
        <f t="shared" si="3"/>
        <v>0</v>
      </c>
      <c r="M29" s="5">
        <f t="shared" si="4"/>
        <v>0</v>
      </c>
      <c r="N29" s="5">
        <f t="shared" si="5"/>
        <v>0</v>
      </c>
      <c r="O29" s="3">
        <f t="shared" si="6"/>
        <v>0</v>
      </c>
      <c r="P29" s="3">
        <f t="shared" si="8"/>
        <v>0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7411</v>
      </c>
      <c r="B30" s="3" t="s">
        <v>210</v>
      </c>
      <c r="C30" s="3" t="s">
        <v>94</v>
      </c>
      <c r="D30" s="3" t="s">
        <v>95</v>
      </c>
      <c r="E30" s="3" t="s">
        <v>22</v>
      </c>
      <c r="F30" s="3" t="s">
        <v>96</v>
      </c>
      <c r="G30" s="3"/>
      <c r="H30" s="3"/>
      <c r="I30" s="4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  <c r="N30" s="5">
        <f t="shared" si="5"/>
        <v>0</v>
      </c>
      <c r="O30" s="3">
        <f t="shared" si="6"/>
        <v>0</v>
      </c>
      <c r="P30" s="3">
        <f t="shared" si="8"/>
        <v>0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7412</v>
      </c>
      <c r="B31" s="3" t="s">
        <v>210</v>
      </c>
      <c r="C31" s="3" t="s">
        <v>94</v>
      </c>
      <c r="D31" s="3" t="s">
        <v>95</v>
      </c>
      <c r="E31" s="3" t="s">
        <v>30</v>
      </c>
      <c r="F31" s="3" t="s">
        <v>96</v>
      </c>
      <c r="G31" s="3"/>
      <c r="H31" s="3"/>
      <c r="I31" s="4">
        <f t="shared" si="0"/>
        <v>0</v>
      </c>
      <c r="J31" s="5">
        <f t="shared" si="1"/>
        <v>0</v>
      </c>
      <c r="K31" s="5">
        <f t="shared" si="2"/>
        <v>0</v>
      </c>
      <c r="L31" s="5">
        <f t="shared" si="3"/>
        <v>0</v>
      </c>
      <c r="M31" s="5">
        <f t="shared" si="4"/>
        <v>0</v>
      </c>
      <c r="N31" s="5">
        <f t="shared" si="5"/>
        <v>0</v>
      </c>
      <c r="O31" s="3">
        <f t="shared" si="6"/>
        <v>0</v>
      </c>
      <c r="P31" s="3">
        <f t="shared" si="8"/>
        <v>0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7413</v>
      </c>
      <c r="B32" s="3" t="s">
        <v>210</v>
      </c>
      <c r="C32" s="3" t="s">
        <v>94</v>
      </c>
      <c r="D32" s="3" t="s">
        <v>95</v>
      </c>
      <c r="E32" s="3" t="s">
        <v>22</v>
      </c>
      <c r="F32" s="3" t="s">
        <v>96</v>
      </c>
      <c r="G32" s="3"/>
      <c r="H32" s="3"/>
      <c r="I32" s="4">
        <f t="shared" si="0"/>
        <v>0</v>
      </c>
      <c r="J32" s="5">
        <f t="shared" si="1"/>
        <v>0</v>
      </c>
      <c r="K32" s="5">
        <f t="shared" si="2"/>
        <v>0</v>
      </c>
      <c r="L32" s="5">
        <f t="shared" si="3"/>
        <v>0</v>
      </c>
      <c r="M32" s="5">
        <f t="shared" si="4"/>
        <v>0</v>
      </c>
      <c r="N32" s="5">
        <f t="shared" si="5"/>
        <v>0</v>
      </c>
      <c r="O32" s="3">
        <f t="shared" si="6"/>
        <v>0</v>
      </c>
      <c r="P32" s="3">
        <f t="shared" si="8"/>
        <v>0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20728</v>
      </c>
      <c r="B33" s="3" t="s">
        <v>210</v>
      </c>
      <c r="C33" s="3" t="s">
        <v>94</v>
      </c>
      <c r="D33" s="3" t="s">
        <v>95</v>
      </c>
      <c r="E33" s="3" t="s">
        <v>22</v>
      </c>
      <c r="F33" s="3" t="s">
        <v>96</v>
      </c>
      <c r="G33" s="2">
        <v>44.72</v>
      </c>
      <c r="H33" s="2">
        <v>15.8</v>
      </c>
      <c r="I33" s="4">
        <f t="shared" si="0"/>
        <v>17.606263999999999</v>
      </c>
      <c r="J33" s="5">
        <f t="shared" si="1"/>
        <v>51.837271999999999</v>
      </c>
      <c r="K33" s="5">
        <f t="shared" si="2"/>
        <v>4017.1362884856899</v>
      </c>
      <c r="L33" s="5">
        <f t="shared" si="3"/>
        <v>4820.5635461828278</v>
      </c>
      <c r="M33" s="5">
        <f t="shared" si="4"/>
        <v>3494.9085709825499</v>
      </c>
      <c r="N33" s="5">
        <f t="shared" si="5"/>
        <v>1747.454285491275</v>
      </c>
      <c r="O33" s="3">
        <f t="shared" si="6"/>
        <v>6413.1572277529785</v>
      </c>
      <c r="P33" s="3">
        <f t="shared" si="8"/>
        <v>2908.9591861191034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22429</v>
      </c>
      <c r="B34" s="3" t="s">
        <v>210</v>
      </c>
      <c r="C34" s="3" t="s">
        <v>59</v>
      </c>
      <c r="D34" s="3" t="s">
        <v>60</v>
      </c>
      <c r="E34" s="3" t="s">
        <v>30</v>
      </c>
      <c r="F34" s="3" t="s">
        <v>61</v>
      </c>
      <c r="G34" s="3"/>
      <c r="H34" s="3"/>
      <c r="I34" s="4">
        <f t="shared" si="0"/>
        <v>0</v>
      </c>
      <c r="J34" s="5">
        <f t="shared" si="1"/>
        <v>0</v>
      </c>
      <c r="K34" s="5">
        <f t="shared" si="2"/>
        <v>0</v>
      </c>
      <c r="L34" s="5">
        <f t="shared" si="3"/>
        <v>0</v>
      </c>
      <c r="M34" s="5">
        <f t="shared" si="4"/>
        <v>0</v>
      </c>
      <c r="N34" s="5">
        <f t="shared" si="5"/>
        <v>0</v>
      </c>
      <c r="O34" s="3">
        <f t="shared" si="6"/>
        <v>0</v>
      </c>
      <c r="P34" s="3">
        <f t="shared" si="8"/>
        <v>0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6446</v>
      </c>
      <c r="B35" s="3" t="s">
        <v>210</v>
      </c>
      <c r="C35" s="3" t="s">
        <v>62</v>
      </c>
      <c r="D35" s="3" t="s">
        <v>63</v>
      </c>
      <c r="E35" s="3" t="s">
        <v>47</v>
      </c>
      <c r="F35" s="3" t="s">
        <v>64</v>
      </c>
      <c r="G35" s="2">
        <v>3</v>
      </c>
      <c r="H35" s="2">
        <v>11.87</v>
      </c>
      <c r="I35" s="4">
        <f t="shared" si="0"/>
        <v>1.1811</v>
      </c>
      <c r="J35" s="5">
        <f t="shared" si="1"/>
        <v>38.943570799999996</v>
      </c>
      <c r="K35" s="5">
        <f t="shared" si="2"/>
        <v>13.581543153359366</v>
      </c>
      <c r="L35" s="5">
        <f t="shared" si="3"/>
        <v>16.297851784031238</v>
      </c>
      <c r="M35" s="5">
        <f t="shared" si="4"/>
        <v>11.815942543422647</v>
      </c>
      <c r="N35" s="5">
        <f t="shared" si="5"/>
        <v>5.9079712717113235</v>
      </c>
      <c r="O35" s="3">
        <f t="shared" si="6"/>
        <v>21.682254567180557</v>
      </c>
      <c r="P35" s="3">
        <f t="shared" si="8"/>
        <v>9.8349052360707532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6447</v>
      </c>
      <c r="B36" s="3" t="s">
        <v>210</v>
      </c>
      <c r="C36" s="3" t="s">
        <v>62</v>
      </c>
      <c r="D36" s="3" t="s">
        <v>63</v>
      </c>
      <c r="E36" s="3" t="s">
        <v>47</v>
      </c>
      <c r="F36" s="3" t="s">
        <v>64</v>
      </c>
      <c r="G36" s="2">
        <v>5</v>
      </c>
      <c r="H36" s="2">
        <v>14.9</v>
      </c>
      <c r="I36" s="4">
        <f t="shared" si="0"/>
        <v>1.9684999999999999</v>
      </c>
      <c r="J36" s="5">
        <f t="shared" si="1"/>
        <v>48.884515999999998</v>
      </c>
      <c r="K36" s="5">
        <f t="shared" si="2"/>
        <v>47.356780161250242</v>
      </c>
      <c r="L36" s="5">
        <f t="shared" si="3"/>
        <v>56.828136193500292</v>
      </c>
      <c r="M36" s="5">
        <f t="shared" si="4"/>
        <v>41.20039874028771</v>
      </c>
      <c r="N36" s="5">
        <f t="shared" si="5"/>
        <v>20.600199370143855</v>
      </c>
      <c r="O36" s="3">
        <f t="shared" si="6"/>
        <v>75.602731688427951</v>
      </c>
      <c r="P36" s="3">
        <f t="shared" si="8"/>
        <v>34.292822245028141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6449</v>
      </c>
      <c r="B37" s="3" t="s">
        <v>210</v>
      </c>
      <c r="C37" s="3" t="s">
        <v>62</v>
      </c>
      <c r="D37" s="3" t="s">
        <v>63</v>
      </c>
      <c r="E37" s="3" t="s">
        <v>47</v>
      </c>
      <c r="F37" s="3" t="s">
        <v>64</v>
      </c>
      <c r="G37" s="2">
        <v>21.87</v>
      </c>
      <c r="H37" s="2">
        <v>14.97</v>
      </c>
      <c r="I37" s="4">
        <f t="shared" si="0"/>
        <v>8.6102190000000007</v>
      </c>
      <c r="J37" s="5">
        <f t="shared" si="1"/>
        <v>49.114174800000001</v>
      </c>
      <c r="K37" s="5">
        <f t="shared" si="2"/>
        <v>910.28053461009199</v>
      </c>
      <c r="L37" s="5">
        <f t="shared" si="3"/>
        <v>1092.3366415321104</v>
      </c>
      <c r="M37" s="5">
        <f t="shared" si="4"/>
        <v>791.94406511078</v>
      </c>
      <c r="N37" s="5">
        <f t="shared" si="5"/>
        <v>395.97203255539</v>
      </c>
      <c r="O37" s="3">
        <f t="shared" si="6"/>
        <v>1453.2173594782812</v>
      </c>
      <c r="P37" s="3">
        <f t="shared" si="8"/>
        <v>659.16830621089559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6451</v>
      </c>
      <c r="B38" s="3" t="s">
        <v>210</v>
      </c>
      <c r="C38" s="3" t="s">
        <v>62</v>
      </c>
      <c r="D38" s="3" t="s">
        <v>63</v>
      </c>
      <c r="E38" s="3" t="s">
        <v>47</v>
      </c>
      <c r="F38" s="3" t="s">
        <v>64</v>
      </c>
      <c r="G38" s="2">
        <v>5.4</v>
      </c>
      <c r="H38" s="2">
        <v>17.670000000000002</v>
      </c>
      <c r="I38" s="4">
        <f t="shared" si="0"/>
        <v>2.1259800000000002</v>
      </c>
      <c r="J38" s="5">
        <f t="shared" si="1"/>
        <v>57.972442800000003</v>
      </c>
      <c r="K38" s="5">
        <f t="shared" si="2"/>
        <v>65.505830729936534</v>
      </c>
      <c r="L38" s="5">
        <f t="shared" si="3"/>
        <v>78.606996875923841</v>
      </c>
      <c r="M38" s="5">
        <f t="shared" si="4"/>
        <v>56.990072735044784</v>
      </c>
      <c r="N38" s="5">
        <f t="shared" si="5"/>
        <v>28.495036367522392</v>
      </c>
      <c r="O38" s="3">
        <f t="shared" si="6"/>
        <v>104.57678346880718</v>
      </c>
      <c r="P38" s="3">
        <f t="shared" si="8"/>
        <v>47.435231060593068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6452</v>
      </c>
      <c r="B39" s="3" t="s">
        <v>210</v>
      </c>
      <c r="C39" s="3" t="s">
        <v>62</v>
      </c>
      <c r="D39" s="3" t="s">
        <v>63</v>
      </c>
      <c r="E39" s="3" t="s">
        <v>47</v>
      </c>
      <c r="F39" s="3" t="s">
        <v>64</v>
      </c>
      <c r="G39" s="2">
        <v>3.25</v>
      </c>
      <c r="H39" s="2">
        <v>16.77</v>
      </c>
      <c r="I39" s="4">
        <f t="shared" si="0"/>
        <v>1.279525</v>
      </c>
      <c r="J39" s="5">
        <f t="shared" si="1"/>
        <v>55.019686799999995</v>
      </c>
      <c r="K39" s="5">
        <f t="shared" si="2"/>
        <v>22.519340831947005</v>
      </c>
      <c r="L39" s="5">
        <f t="shared" si="3"/>
        <v>27.023208998336404</v>
      </c>
      <c r="M39" s="5">
        <f t="shared" si="4"/>
        <v>19.591826523793891</v>
      </c>
      <c r="N39" s="5">
        <f t="shared" si="5"/>
        <v>9.7959132618969456</v>
      </c>
      <c r="O39" s="3">
        <f t="shared" si="6"/>
        <v>35.951001671161791</v>
      </c>
      <c r="P39" s="3">
        <f t="shared" si="8"/>
        <v>16.307100051896239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6453</v>
      </c>
      <c r="B40" s="3" t="s">
        <v>210</v>
      </c>
      <c r="C40" s="3" t="s">
        <v>62</v>
      </c>
      <c r="D40" s="3" t="s">
        <v>63</v>
      </c>
      <c r="E40" s="3" t="s">
        <v>47</v>
      </c>
      <c r="F40" s="3" t="s">
        <v>64</v>
      </c>
      <c r="G40" s="2">
        <v>43.61</v>
      </c>
      <c r="H40" s="2" t="s">
        <v>89</v>
      </c>
      <c r="I40" s="4">
        <f t="shared" si="0"/>
        <v>17.169256999999998</v>
      </c>
      <c r="J40" s="5" t="e">
        <f t="shared" si="1"/>
        <v>#VALUE!</v>
      </c>
      <c r="K40" s="5" t="e">
        <f t="shared" si="2"/>
        <v>#VALUE!</v>
      </c>
      <c r="L40" s="5" t="e">
        <f t="shared" si="3"/>
        <v>#VALUE!</v>
      </c>
      <c r="M40" s="5" t="e">
        <f t="shared" si="4"/>
        <v>#VALUE!</v>
      </c>
      <c r="N40" s="5" t="e">
        <f t="shared" si="5"/>
        <v>#VALUE!</v>
      </c>
      <c r="O40" s="3" t="e">
        <f t="shared" si="6"/>
        <v>#VALUE!</v>
      </c>
      <c r="P40" s="3"/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6454</v>
      </c>
      <c r="B41" s="3" t="s">
        <v>210</v>
      </c>
      <c r="C41" s="3" t="s">
        <v>62</v>
      </c>
      <c r="D41" s="3" t="s">
        <v>63</v>
      </c>
      <c r="E41" s="3" t="s">
        <v>47</v>
      </c>
      <c r="F41" s="3" t="s">
        <v>64</v>
      </c>
      <c r="G41" s="2">
        <v>56.34</v>
      </c>
      <c r="H41" s="2" t="s">
        <v>89</v>
      </c>
      <c r="I41" s="4">
        <f t="shared" si="0"/>
        <v>22.181058</v>
      </c>
      <c r="J41" s="5" t="e">
        <f t="shared" si="1"/>
        <v>#VALUE!</v>
      </c>
      <c r="K41" s="5" t="e">
        <f t="shared" si="2"/>
        <v>#VALUE!</v>
      </c>
      <c r="L41" s="5" t="e">
        <f t="shared" si="3"/>
        <v>#VALUE!</v>
      </c>
      <c r="M41" s="5" t="e">
        <f t="shared" si="4"/>
        <v>#VALUE!</v>
      </c>
      <c r="N41" s="5" t="e">
        <f t="shared" si="5"/>
        <v>#VALUE!</v>
      </c>
      <c r="O41" s="3" t="e">
        <f t="shared" si="6"/>
        <v>#VALUE!</v>
      </c>
      <c r="P41" s="3"/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7417</v>
      </c>
      <c r="B42" s="3" t="s">
        <v>210</v>
      </c>
      <c r="C42" s="3" t="s">
        <v>65</v>
      </c>
      <c r="D42" s="3" t="s">
        <v>66</v>
      </c>
      <c r="E42" s="3" t="s">
        <v>22</v>
      </c>
      <c r="F42" s="3" t="s">
        <v>67</v>
      </c>
      <c r="G42" s="2">
        <v>27.9</v>
      </c>
      <c r="H42" s="2">
        <v>4.8</v>
      </c>
      <c r="I42" s="4">
        <f t="shared" si="0"/>
        <v>10.98423</v>
      </c>
      <c r="J42" s="5">
        <f t="shared" si="1"/>
        <v>15.748031999999998</v>
      </c>
      <c r="K42" s="5">
        <f t="shared" si="2"/>
        <v>475.0130415504168</v>
      </c>
      <c r="L42" s="5">
        <f t="shared" si="3"/>
        <v>570.01564986050016</v>
      </c>
      <c r="M42" s="5">
        <f t="shared" si="4"/>
        <v>413.26134614886263</v>
      </c>
      <c r="N42" s="5">
        <f t="shared" si="5"/>
        <v>206.63067307443131</v>
      </c>
      <c r="O42" s="3">
        <f t="shared" si="6"/>
        <v>758.3345701831629</v>
      </c>
      <c r="P42" s="3">
        <f t="shared" ref="P42:P54" si="9">0.45359237*O42</f>
        <v>343.97477494231219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6500</v>
      </c>
      <c r="B43" s="3" t="s">
        <v>210</v>
      </c>
      <c r="C43" s="3" t="s">
        <v>65</v>
      </c>
      <c r="D43" s="3" t="s">
        <v>66</v>
      </c>
      <c r="E43" s="3" t="s">
        <v>30</v>
      </c>
      <c r="F43" s="3" t="s">
        <v>67</v>
      </c>
      <c r="G43" s="3"/>
      <c r="H43" s="3"/>
      <c r="I43" s="4">
        <f t="shared" si="0"/>
        <v>0</v>
      </c>
      <c r="J43" s="5">
        <f t="shared" si="1"/>
        <v>0</v>
      </c>
      <c r="K43" s="5">
        <f t="shared" si="2"/>
        <v>0</v>
      </c>
      <c r="L43" s="5">
        <f t="shared" si="3"/>
        <v>0</v>
      </c>
      <c r="M43" s="5">
        <f t="shared" si="4"/>
        <v>0</v>
      </c>
      <c r="N43" s="5">
        <f t="shared" si="5"/>
        <v>0</v>
      </c>
      <c r="O43" s="3">
        <f t="shared" si="6"/>
        <v>0</v>
      </c>
      <c r="P43" s="3">
        <f t="shared" si="9"/>
        <v>0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6498</v>
      </c>
      <c r="B44" s="3" t="s">
        <v>210</v>
      </c>
      <c r="C44" s="3" t="s">
        <v>65</v>
      </c>
      <c r="D44" s="3" t="s">
        <v>66</v>
      </c>
      <c r="E44" s="3" t="s">
        <v>30</v>
      </c>
      <c r="F44" s="3" t="s">
        <v>67</v>
      </c>
      <c r="G44" s="3"/>
      <c r="H44" s="3"/>
      <c r="I44" s="4">
        <f t="shared" si="0"/>
        <v>0</v>
      </c>
      <c r="J44" s="5">
        <f t="shared" si="1"/>
        <v>0</v>
      </c>
      <c r="K44" s="5">
        <f t="shared" si="2"/>
        <v>0</v>
      </c>
      <c r="L44" s="5">
        <f t="shared" si="3"/>
        <v>0</v>
      </c>
      <c r="M44" s="5">
        <f t="shared" si="4"/>
        <v>0</v>
      </c>
      <c r="N44" s="5">
        <f t="shared" si="5"/>
        <v>0</v>
      </c>
      <c r="O44" s="3">
        <f t="shared" si="6"/>
        <v>0</v>
      </c>
      <c r="P44" s="3">
        <f t="shared" si="9"/>
        <v>0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6497</v>
      </c>
      <c r="B45" s="3" t="s">
        <v>210</v>
      </c>
      <c r="C45" s="3" t="s">
        <v>65</v>
      </c>
      <c r="D45" s="3" t="s">
        <v>66</v>
      </c>
      <c r="E45" s="3" t="s">
        <v>30</v>
      </c>
      <c r="F45" s="3" t="s">
        <v>67</v>
      </c>
      <c r="G45" s="3"/>
      <c r="H45" s="3"/>
      <c r="I45" s="4">
        <f t="shared" si="0"/>
        <v>0</v>
      </c>
      <c r="J45" s="5">
        <f t="shared" si="1"/>
        <v>0</v>
      </c>
      <c r="K45" s="5">
        <f t="shared" si="2"/>
        <v>0</v>
      </c>
      <c r="L45" s="5">
        <f t="shared" si="3"/>
        <v>0</v>
      </c>
      <c r="M45" s="5">
        <f t="shared" si="4"/>
        <v>0</v>
      </c>
      <c r="N45" s="5">
        <f t="shared" si="5"/>
        <v>0</v>
      </c>
      <c r="O45" s="3">
        <f t="shared" si="6"/>
        <v>0</v>
      </c>
      <c r="P45" s="3">
        <f t="shared" si="9"/>
        <v>0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6495</v>
      </c>
      <c r="B46" s="3" t="s">
        <v>210</v>
      </c>
      <c r="C46" s="3" t="s">
        <v>65</v>
      </c>
      <c r="D46" s="3" t="s">
        <v>66</v>
      </c>
      <c r="E46" s="3" t="s">
        <v>30</v>
      </c>
      <c r="F46" s="3" t="s">
        <v>67</v>
      </c>
      <c r="G46" s="2">
        <v>17.61</v>
      </c>
      <c r="H46" s="2">
        <v>10.6</v>
      </c>
      <c r="I46" s="4">
        <f t="shared" si="0"/>
        <v>6.9330569999999998</v>
      </c>
      <c r="J46" s="5">
        <f t="shared" si="1"/>
        <v>34.776904000000002</v>
      </c>
      <c r="K46" s="5">
        <f t="shared" si="2"/>
        <v>417.90779000661138</v>
      </c>
      <c r="L46" s="5">
        <f t="shared" si="3"/>
        <v>501.48934800793364</v>
      </c>
      <c r="M46" s="5">
        <f t="shared" si="4"/>
        <v>363.57977730575186</v>
      </c>
      <c r="N46" s="5">
        <f t="shared" si="5"/>
        <v>181.78988865287593</v>
      </c>
      <c r="O46" s="3">
        <f t="shared" si="6"/>
        <v>667.1688913560547</v>
      </c>
      <c r="P46" s="3">
        <f t="shared" si="9"/>
        <v>302.62271862046538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6494</v>
      </c>
      <c r="B47" s="3" t="s">
        <v>210</v>
      </c>
      <c r="C47" s="3" t="s">
        <v>65</v>
      </c>
      <c r="D47" s="3" t="s">
        <v>66</v>
      </c>
      <c r="E47" s="3" t="s">
        <v>22</v>
      </c>
      <c r="F47" s="3" t="s">
        <v>67</v>
      </c>
      <c r="G47" s="2">
        <v>16.34</v>
      </c>
      <c r="H47" s="2">
        <v>9.23</v>
      </c>
      <c r="I47" s="4">
        <f t="shared" si="0"/>
        <v>6.4330579999999999</v>
      </c>
      <c r="J47" s="5">
        <f t="shared" si="1"/>
        <v>30.2821532</v>
      </c>
      <c r="K47" s="5">
        <f t="shared" si="2"/>
        <v>313.30093783525052</v>
      </c>
      <c r="L47" s="5">
        <f t="shared" si="3"/>
        <v>375.96112540230064</v>
      </c>
      <c r="M47" s="5">
        <f t="shared" si="4"/>
        <v>272.57181591666796</v>
      </c>
      <c r="N47" s="5">
        <f t="shared" si="5"/>
        <v>136.28590795833398</v>
      </c>
      <c r="O47" s="3">
        <f t="shared" si="6"/>
        <v>500.1692822070857</v>
      </c>
      <c r="P47" s="3">
        <f t="shared" si="9"/>
        <v>226.87297011751085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6493</v>
      </c>
      <c r="B48" s="3" t="s">
        <v>210</v>
      </c>
      <c r="C48" s="3" t="s">
        <v>65</v>
      </c>
      <c r="D48" s="3" t="s">
        <v>66</v>
      </c>
      <c r="E48" s="3" t="s">
        <v>22</v>
      </c>
      <c r="F48" s="3" t="s">
        <v>67</v>
      </c>
      <c r="G48" s="3"/>
      <c r="H48" s="3"/>
      <c r="I48" s="4">
        <f t="shared" si="0"/>
        <v>0</v>
      </c>
      <c r="J48" s="5">
        <f t="shared" si="1"/>
        <v>0</v>
      </c>
      <c r="K48" s="5">
        <f t="shared" si="2"/>
        <v>0</v>
      </c>
      <c r="L48" s="5">
        <f t="shared" si="3"/>
        <v>0</v>
      </c>
      <c r="M48" s="5">
        <f t="shared" si="4"/>
        <v>0</v>
      </c>
      <c r="N48" s="5">
        <f t="shared" si="5"/>
        <v>0</v>
      </c>
      <c r="O48" s="3">
        <f t="shared" si="6"/>
        <v>0</v>
      </c>
      <c r="P48" s="3">
        <f t="shared" si="9"/>
        <v>0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6492</v>
      </c>
      <c r="B49" s="3" t="s">
        <v>210</v>
      </c>
      <c r="C49" s="3" t="s">
        <v>65</v>
      </c>
      <c r="D49" s="3" t="s">
        <v>66</v>
      </c>
      <c r="E49" s="3" t="s">
        <v>30</v>
      </c>
      <c r="F49" s="3" t="s">
        <v>67</v>
      </c>
      <c r="G49" s="2">
        <v>19.32</v>
      </c>
      <c r="H49" s="2">
        <v>9.8000000000000007</v>
      </c>
      <c r="I49" s="4">
        <f t="shared" si="0"/>
        <v>7.6062839999999996</v>
      </c>
      <c r="J49" s="5">
        <f t="shared" si="1"/>
        <v>32.152232000000005</v>
      </c>
      <c r="K49" s="5">
        <f t="shared" si="2"/>
        <v>465.04631707048173</v>
      </c>
      <c r="L49" s="5">
        <f t="shared" si="3"/>
        <v>558.05558048457806</v>
      </c>
      <c r="M49" s="5">
        <f t="shared" si="4"/>
        <v>404.59029585131907</v>
      </c>
      <c r="N49" s="5">
        <f t="shared" si="5"/>
        <v>202.29514792565953</v>
      </c>
      <c r="O49" s="3">
        <f t="shared" si="6"/>
        <v>742.42319288717044</v>
      </c>
      <c r="P49" s="3">
        <f t="shared" si="9"/>
        <v>336.7574956046588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6491</v>
      </c>
      <c r="B50" s="3" t="s">
        <v>210</v>
      </c>
      <c r="C50" s="3" t="s">
        <v>65</v>
      </c>
      <c r="D50" s="3" t="s">
        <v>66</v>
      </c>
      <c r="E50" s="3" t="s">
        <v>22</v>
      </c>
      <c r="F50" s="3" t="s">
        <v>67</v>
      </c>
      <c r="G50" s="2">
        <v>21</v>
      </c>
      <c r="H50" s="2">
        <v>9.65</v>
      </c>
      <c r="I50" s="4">
        <f t="shared" si="0"/>
        <v>8.2676999999999996</v>
      </c>
      <c r="J50" s="5">
        <f t="shared" si="1"/>
        <v>31.660106000000003</v>
      </c>
      <c r="K50" s="5">
        <f t="shared" si="2"/>
        <v>541.0305543442272</v>
      </c>
      <c r="L50" s="5">
        <f t="shared" si="3"/>
        <v>649.23666521307257</v>
      </c>
      <c r="M50" s="5">
        <f t="shared" si="4"/>
        <v>470.69658227947758</v>
      </c>
      <c r="N50" s="5">
        <f t="shared" si="5"/>
        <v>235.34829113973879</v>
      </c>
      <c r="O50" s="3">
        <f t="shared" si="6"/>
        <v>863.72822848284136</v>
      </c>
      <c r="P50" s="3">
        <f t="shared" si="9"/>
        <v>391.78053419343354</v>
      </c>
      <c r="V50" s="2" t="s">
        <v>215</v>
      </c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6479</v>
      </c>
      <c r="B51" s="3" t="s">
        <v>210</v>
      </c>
      <c r="C51" s="3" t="s">
        <v>65</v>
      </c>
      <c r="D51" s="3" t="s">
        <v>66</v>
      </c>
      <c r="E51" s="3" t="s">
        <v>22</v>
      </c>
      <c r="F51" s="3" t="s">
        <v>67</v>
      </c>
      <c r="G51" s="2">
        <v>8.59</v>
      </c>
      <c r="H51" s="2">
        <v>9.6</v>
      </c>
      <c r="I51" s="4">
        <f t="shared" si="0"/>
        <v>3.3818829999999998</v>
      </c>
      <c r="J51" s="5">
        <f t="shared" si="1"/>
        <v>31.496063999999997</v>
      </c>
      <c r="K51" s="5">
        <f t="shared" si="2"/>
        <v>90.056165288797175</v>
      </c>
      <c r="L51" s="5">
        <f t="shared" si="3"/>
        <v>108.0673983465566</v>
      </c>
      <c r="M51" s="5">
        <f t="shared" si="4"/>
        <v>78.348863801253529</v>
      </c>
      <c r="N51" s="5">
        <f t="shared" si="5"/>
        <v>39.174431900626765</v>
      </c>
      <c r="O51" s="3">
        <f t="shared" si="6"/>
        <v>143.77016507530021</v>
      </c>
      <c r="P51" s="3">
        <f t="shared" si="9"/>
        <v>65.213049911796659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6470</v>
      </c>
      <c r="B52" s="3" t="s">
        <v>210</v>
      </c>
      <c r="C52" s="3" t="s">
        <v>65</v>
      </c>
      <c r="D52" s="3" t="s">
        <v>66</v>
      </c>
      <c r="E52" s="3" t="s">
        <v>22</v>
      </c>
      <c r="F52" s="3" t="s">
        <v>67</v>
      </c>
      <c r="G52" s="2">
        <v>8.67</v>
      </c>
      <c r="H52" s="2">
        <v>12.27</v>
      </c>
      <c r="I52" s="4">
        <f t="shared" si="0"/>
        <v>3.4133789999999999</v>
      </c>
      <c r="J52" s="5">
        <f t="shared" si="1"/>
        <v>40.255906799999998</v>
      </c>
      <c r="K52" s="5">
        <f t="shared" si="2"/>
        <v>117.2569645011196</v>
      </c>
      <c r="L52" s="5">
        <f t="shared" si="3"/>
        <v>140.70835740134351</v>
      </c>
      <c r="M52" s="5">
        <f t="shared" si="4"/>
        <v>102.01355911597403</v>
      </c>
      <c r="N52" s="5">
        <f t="shared" si="5"/>
        <v>51.006779557987016</v>
      </c>
      <c r="O52" s="3">
        <f t="shared" si="6"/>
        <v>187.19488097781235</v>
      </c>
      <c r="P52" s="3">
        <f t="shared" si="9"/>
        <v>84.91016971459382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6469</v>
      </c>
      <c r="B53" s="3" t="s">
        <v>210</v>
      </c>
      <c r="C53" s="3" t="s">
        <v>65</v>
      </c>
      <c r="D53" s="3" t="s">
        <v>66</v>
      </c>
      <c r="E53" s="3" t="s">
        <v>30</v>
      </c>
      <c r="F53" s="3" t="s">
        <v>67</v>
      </c>
      <c r="G53" s="2">
        <v>6.56</v>
      </c>
      <c r="H53" s="2">
        <v>11.77</v>
      </c>
      <c r="I53" s="4">
        <f t="shared" si="0"/>
        <v>2.5826719999999996</v>
      </c>
      <c r="J53" s="5">
        <f t="shared" si="1"/>
        <v>38.615486799999999</v>
      </c>
      <c r="K53" s="5">
        <f t="shared" si="2"/>
        <v>64.393203457649093</v>
      </c>
      <c r="L53" s="5">
        <f t="shared" si="3"/>
        <v>77.271844149178904</v>
      </c>
      <c r="M53" s="5">
        <f t="shared" si="4"/>
        <v>56.022087008154706</v>
      </c>
      <c r="N53" s="5">
        <f t="shared" si="5"/>
        <v>28.011043504077353</v>
      </c>
      <c r="O53" s="3">
        <f t="shared" si="6"/>
        <v>102.80052965996389</v>
      </c>
      <c r="P53" s="3">
        <f t="shared" si="9"/>
        <v>46.629535885718312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6468</v>
      </c>
      <c r="B54" s="3" t="s">
        <v>210</v>
      </c>
      <c r="C54" s="3" t="s">
        <v>65</v>
      </c>
      <c r="D54" s="3" t="s">
        <v>66</v>
      </c>
      <c r="E54" s="3" t="s">
        <v>22</v>
      </c>
      <c r="F54" s="3" t="s">
        <v>67</v>
      </c>
      <c r="G54" s="2">
        <v>7</v>
      </c>
      <c r="H54" s="2">
        <v>9.6999999999999993</v>
      </c>
      <c r="I54" s="4">
        <f t="shared" si="0"/>
        <v>2.7559</v>
      </c>
      <c r="J54" s="5">
        <f t="shared" si="1"/>
        <v>31.824147999999997</v>
      </c>
      <c r="K54" s="5">
        <f t="shared" si="2"/>
        <v>60.425980162797963</v>
      </c>
      <c r="L54" s="5">
        <f t="shared" si="3"/>
        <v>72.51117619535755</v>
      </c>
      <c r="M54" s="5">
        <f t="shared" si="4"/>
        <v>52.570602741634225</v>
      </c>
      <c r="N54" s="5">
        <f t="shared" si="5"/>
        <v>26.285301370817113</v>
      </c>
      <c r="O54" s="3">
        <f t="shared" si="6"/>
        <v>96.467056030898803</v>
      </c>
      <c r="P54" s="3">
        <f t="shared" si="9"/>
        <v>43.756720571978185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6467</v>
      </c>
      <c r="B55" s="3" t="s">
        <v>210</v>
      </c>
      <c r="C55" s="3" t="s">
        <v>65</v>
      </c>
      <c r="D55" s="3" t="s">
        <v>66</v>
      </c>
      <c r="E55" s="3" t="s">
        <v>22</v>
      </c>
      <c r="F55" s="3" t="s">
        <v>67</v>
      </c>
      <c r="G55" s="2">
        <v>10.4</v>
      </c>
      <c r="H55" s="2" t="s">
        <v>89</v>
      </c>
      <c r="I55" s="4">
        <f t="shared" si="0"/>
        <v>4.0944799999999999</v>
      </c>
      <c r="J55" s="5" t="e">
        <f t="shared" si="1"/>
        <v>#VALUE!</v>
      </c>
      <c r="K55" s="5" t="e">
        <f t="shared" si="2"/>
        <v>#VALUE!</v>
      </c>
      <c r="L55" s="5" t="e">
        <f t="shared" si="3"/>
        <v>#VALUE!</v>
      </c>
      <c r="M55" s="5" t="e">
        <f t="shared" si="4"/>
        <v>#VALUE!</v>
      </c>
      <c r="N55" s="5" t="e">
        <f t="shared" si="5"/>
        <v>#VALUE!</v>
      </c>
      <c r="O55" s="3" t="e">
        <f t="shared" si="6"/>
        <v>#VALUE!</v>
      </c>
      <c r="P55" s="3"/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6465</v>
      </c>
      <c r="B56" s="3" t="s">
        <v>210</v>
      </c>
      <c r="C56" s="3" t="s">
        <v>65</v>
      </c>
      <c r="D56" s="3" t="s">
        <v>66</v>
      </c>
      <c r="E56" s="3" t="s">
        <v>30</v>
      </c>
      <c r="F56" s="3" t="s">
        <v>67</v>
      </c>
      <c r="G56" s="2">
        <v>15.49</v>
      </c>
      <c r="H56" s="2">
        <v>8.0299999999999994</v>
      </c>
      <c r="I56" s="4">
        <f t="shared" si="0"/>
        <v>6.0984129999999999</v>
      </c>
      <c r="J56" s="5">
        <f t="shared" si="1"/>
        <v>26.345145199999997</v>
      </c>
      <c r="K56" s="5">
        <f t="shared" si="2"/>
        <v>244.94821008744765</v>
      </c>
      <c r="L56" s="5">
        <f t="shared" si="3"/>
        <v>293.93785210493718</v>
      </c>
      <c r="M56" s="5">
        <f t="shared" si="4"/>
        <v>213.10494277607944</v>
      </c>
      <c r="N56" s="5">
        <f t="shared" si="5"/>
        <v>106.55247138803972</v>
      </c>
      <c r="O56" s="3">
        <f t="shared" si="6"/>
        <v>391.04756999410574</v>
      </c>
      <c r="P56" s="3">
        <f t="shared" ref="P56:P67" si="10">0.45359237*O56</f>
        <v>177.37619405636732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6464</v>
      </c>
      <c r="B57" s="3" t="s">
        <v>210</v>
      </c>
      <c r="C57" s="3" t="s">
        <v>65</v>
      </c>
      <c r="D57" s="3" t="s">
        <v>66</v>
      </c>
      <c r="E57" s="3" t="s">
        <v>30</v>
      </c>
      <c r="F57" s="3" t="s">
        <v>67</v>
      </c>
      <c r="G57" s="2">
        <v>18.18</v>
      </c>
      <c r="H57" s="2">
        <v>12.3</v>
      </c>
      <c r="I57" s="4">
        <f t="shared" si="0"/>
        <v>7.1574659999999994</v>
      </c>
      <c r="J57" s="5">
        <f t="shared" si="1"/>
        <v>40.354331999999999</v>
      </c>
      <c r="K57" s="5">
        <f t="shared" si="2"/>
        <v>516.83124222447418</v>
      </c>
      <c r="L57" s="5">
        <f t="shared" si="3"/>
        <v>620.19749066936902</v>
      </c>
      <c r="M57" s="5">
        <f t="shared" si="4"/>
        <v>449.6431807352925</v>
      </c>
      <c r="N57" s="5">
        <f t="shared" si="5"/>
        <v>224.82159036764625</v>
      </c>
      <c r="O57" s="3">
        <f t="shared" si="6"/>
        <v>825.09523664926178</v>
      </c>
      <c r="P57" s="3">
        <f t="shared" si="10"/>
        <v>374.25690386744952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6463</v>
      </c>
      <c r="B58" s="3" t="s">
        <v>210</v>
      </c>
      <c r="C58" s="3" t="s">
        <v>65</v>
      </c>
      <c r="D58" s="3" t="s">
        <v>66</v>
      </c>
      <c r="E58" s="3" t="s">
        <v>22</v>
      </c>
      <c r="F58" s="3" t="s">
        <v>67</v>
      </c>
      <c r="G58" s="2">
        <v>19.3</v>
      </c>
      <c r="H58" s="2">
        <v>10.16</v>
      </c>
      <c r="I58" s="4">
        <f t="shared" si="0"/>
        <v>7.5984100000000003</v>
      </c>
      <c r="J58" s="5">
        <f t="shared" si="1"/>
        <v>33.333334399999998</v>
      </c>
      <c r="K58" s="5">
        <f t="shared" si="2"/>
        <v>481.13196979705589</v>
      </c>
      <c r="L58" s="5">
        <f t="shared" si="3"/>
        <v>577.35836375646704</v>
      </c>
      <c r="M58" s="5">
        <f t="shared" si="4"/>
        <v>418.58481372343857</v>
      </c>
      <c r="N58" s="5">
        <f t="shared" si="5"/>
        <v>209.29240686171929</v>
      </c>
      <c r="O58" s="3">
        <f t="shared" si="6"/>
        <v>768.10313318250974</v>
      </c>
      <c r="P58" s="3">
        <f t="shared" si="10"/>
        <v>348.40572058468024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6462</v>
      </c>
      <c r="B59" s="3" t="s">
        <v>210</v>
      </c>
      <c r="C59" s="3" t="s">
        <v>65</v>
      </c>
      <c r="D59" s="3" t="s">
        <v>66</v>
      </c>
      <c r="E59" s="3" t="s">
        <v>22</v>
      </c>
      <c r="F59" s="3" t="s">
        <v>67</v>
      </c>
      <c r="G59" s="2">
        <v>22.65</v>
      </c>
      <c r="H59" s="2">
        <v>10.16</v>
      </c>
      <c r="I59" s="4">
        <f t="shared" si="0"/>
        <v>8.9173049999999989</v>
      </c>
      <c r="J59" s="5">
        <f t="shared" si="1"/>
        <v>33.333334399999998</v>
      </c>
      <c r="K59" s="5">
        <f t="shared" si="2"/>
        <v>662.65275839676247</v>
      </c>
      <c r="L59" s="5">
        <f t="shared" si="3"/>
        <v>795.18331007611494</v>
      </c>
      <c r="M59" s="5">
        <f t="shared" si="4"/>
        <v>576.50789980518334</v>
      </c>
      <c r="N59" s="5">
        <f t="shared" si="5"/>
        <v>288.25394990259167</v>
      </c>
      <c r="O59" s="3">
        <f t="shared" si="6"/>
        <v>1057.8919961425115</v>
      </c>
      <c r="P59" s="3">
        <f t="shared" si="10"/>
        <v>479.85173773431268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6461</v>
      </c>
      <c r="B60" s="3" t="s">
        <v>210</v>
      </c>
      <c r="C60" s="3" t="s">
        <v>65</v>
      </c>
      <c r="D60" s="3" t="s">
        <v>66</v>
      </c>
      <c r="E60" s="3" t="s">
        <v>22</v>
      </c>
      <c r="F60" s="3" t="s">
        <v>67</v>
      </c>
      <c r="G60" s="2">
        <v>17.13</v>
      </c>
      <c r="H60" s="2">
        <v>10.85</v>
      </c>
      <c r="I60" s="4">
        <f t="shared" si="0"/>
        <v>6.7440809999999995</v>
      </c>
      <c r="J60" s="5">
        <f t="shared" si="1"/>
        <v>35.597113999999998</v>
      </c>
      <c r="K60" s="5">
        <f t="shared" si="2"/>
        <v>404.76257824110513</v>
      </c>
      <c r="L60" s="5">
        <f t="shared" si="3"/>
        <v>485.71509388932611</v>
      </c>
      <c r="M60" s="5">
        <f t="shared" si="4"/>
        <v>352.14344306976142</v>
      </c>
      <c r="N60" s="5">
        <f t="shared" si="5"/>
        <v>176.07172153488071</v>
      </c>
      <c r="O60" s="3">
        <f t="shared" si="6"/>
        <v>646.18321803301217</v>
      </c>
      <c r="P60" s="3">
        <f t="shared" si="10"/>
        <v>293.10377732182076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6440</v>
      </c>
      <c r="B61" s="3" t="s">
        <v>210</v>
      </c>
      <c r="C61" s="3" t="s">
        <v>65</v>
      </c>
      <c r="D61" s="3" t="s">
        <v>66</v>
      </c>
      <c r="E61" s="3" t="s">
        <v>30</v>
      </c>
      <c r="F61" s="3" t="s">
        <v>67</v>
      </c>
      <c r="G61" s="2">
        <v>16.23</v>
      </c>
      <c r="H61" s="2">
        <v>11</v>
      </c>
      <c r="I61" s="4">
        <f t="shared" si="0"/>
        <v>6.3897510000000004</v>
      </c>
      <c r="J61" s="5">
        <f t="shared" si="1"/>
        <v>36.089239999999997</v>
      </c>
      <c r="K61" s="5">
        <f t="shared" si="2"/>
        <v>368.37115373506407</v>
      </c>
      <c r="L61" s="5">
        <f t="shared" si="3"/>
        <v>442.04538448207688</v>
      </c>
      <c r="M61" s="5">
        <f t="shared" si="4"/>
        <v>320.48290374950574</v>
      </c>
      <c r="N61" s="5">
        <f t="shared" si="5"/>
        <v>160.24145187475287</v>
      </c>
      <c r="O61" s="3">
        <f t="shared" si="6"/>
        <v>588.08612838034298</v>
      </c>
      <c r="P61" s="3">
        <f t="shared" si="10"/>
        <v>266.75138073616404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6438</v>
      </c>
      <c r="B62" s="3" t="s">
        <v>210</v>
      </c>
      <c r="C62" s="3" t="s">
        <v>65</v>
      </c>
      <c r="D62" s="3" t="s">
        <v>66</v>
      </c>
      <c r="E62" s="3" t="s">
        <v>30</v>
      </c>
      <c r="F62" s="3" t="s">
        <v>67</v>
      </c>
      <c r="G62" s="2">
        <v>13.78</v>
      </c>
      <c r="H62" s="2">
        <v>7</v>
      </c>
      <c r="I62" s="4">
        <f t="shared" si="0"/>
        <v>5.4251860000000001</v>
      </c>
      <c r="J62" s="5">
        <f t="shared" si="1"/>
        <v>22.965879999999999</v>
      </c>
      <c r="K62" s="5">
        <f t="shared" si="2"/>
        <v>168.98663757798889</v>
      </c>
      <c r="L62" s="5">
        <f t="shared" si="3"/>
        <v>202.78396509358666</v>
      </c>
      <c r="M62" s="5">
        <f t="shared" si="4"/>
        <v>147.01837469285033</v>
      </c>
      <c r="N62" s="5">
        <f t="shared" si="5"/>
        <v>73.509187346425165</v>
      </c>
      <c r="O62" s="3">
        <f t="shared" si="6"/>
        <v>269.77871756138035</v>
      </c>
      <c r="P62" s="3">
        <f t="shared" si="10"/>
        <v>122.36956787422714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6431</v>
      </c>
      <c r="B63" s="3" t="s">
        <v>210</v>
      </c>
      <c r="C63" s="3" t="s">
        <v>65</v>
      </c>
      <c r="D63" s="3" t="s">
        <v>66</v>
      </c>
      <c r="E63" s="3" t="s">
        <v>30</v>
      </c>
      <c r="F63" s="3" t="s">
        <v>67</v>
      </c>
      <c r="G63" s="2">
        <v>11.8</v>
      </c>
      <c r="H63" s="2">
        <v>6.5</v>
      </c>
      <c r="I63" s="4">
        <f t="shared" si="0"/>
        <v>4.6456600000000003</v>
      </c>
      <c r="J63" s="5">
        <f t="shared" si="1"/>
        <v>21.32546</v>
      </c>
      <c r="K63" s="5">
        <f t="shared" si="2"/>
        <v>115.06235557782861</v>
      </c>
      <c r="L63" s="5">
        <f t="shared" si="3"/>
        <v>138.07482669339433</v>
      </c>
      <c r="M63" s="5">
        <f t="shared" si="4"/>
        <v>100.10424935271088</v>
      </c>
      <c r="N63" s="5">
        <f t="shared" si="5"/>
        <v>50.05212467635544</v>
      </c>
      <c r="O63" s="3">
        <f t="shared" si="6"/>
        <v>183.69129756222446</v>
      </c>
      <c r="P63" s="3">
        <f t="shared" si="10"/>
        <v>83.320971009624614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6430</v>
      </c>
      <c r="B64" s="3" t="s">
        <v>210</v>
      </c>
      <c r="C64" s="3" t="s">
        <v>65</v>
      </c>
      <c r="D64" s="3" t="s">
        <v>66</v>
      </c>
      <c r="E64" s="3" t="s">
        <v>58</v>
      </c>
      <c r="F64" s="3" t="s">
        <v>67</v>
      </c>
      <c r="G64" s="3"/>
      <c r="H64" s="3"/>
      <c r="I64" s="4">
        <f t="shared" si="0"/>
        <v>0</v>
      </c>
      <c r="J64" s="5">
        <f t="shared" si="1"/>
        <v>0</v>
      </c>
      <c r="K64" s="5">
        <f t="shared" si="2"/>
        <v>0</v>
      </c>
      <c r="L64" s="5">
        <f t="shared" si="3"/>
        <v>0</v>
      </c>
      <c r="M64" s="5">
        <f t="shared" si="4"/>
        <v>0</v>
      </c>
      <c r="N64" s="5">
        <f t="shared" si="5"/>
        <v>0</v>
      </c>
      <c r="O64" s="3">
        <f t="shared" si="6"/>
        <v>0</v>
      </c>
      <c r="P64" s="3">
        <f t="shared" si="10"/>
        <v>0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6420</v>
      </c>
      <c r="B65" s="3" t="s">
        <v>210</v>
      </c>
      <c r="C65" s="3" t="s">
        <v>65</v>
      </c>
      <c r="D65" s="3" t="s">
        <v>66</v>
      </c>
      <c r="E65" s="3" t="s">
        <v>30</v>
      </c>
      <c r="F65" s="3" t="s">
        <v>67</v>
      </c>
      <c r="G65" s="2">
        <v>17.5</v>
      </c>
      <c r="H65" s="2">
        <v>11</v>
      </c>
      <c r="I65" s="4">
        <f t="shared" si="0"/>
        <v>6.8897500000000003</v>
      </c>
      <c r="J65" s="5">
        <f t="shared" si="1"/>
        <v>36.089239999999997</v>
      </c>
      <c r="K65" s="5">
        <f t="shared" si="2"/>
        <v>428.27692125694438</v>
      </c>
      <c r="L65" s="5">
        <f t="shared" si="3"/>
        <v>513.93230550833323</v>
      </c>
      <c r="M65" s="5">
        <f t="shared" si="4"/>
        <v>372.60092149354159</v>
      </c>
      <c r="N65" s="5">
        <f t="shared" si="5"/>
        <v>186.3004607467708</v>
      </c>
      <c r="O65" s="3">
        <f t="shared" si="6"/>
        <v>683.72269094064882</v>
      </c>
      <c r="P65" s="3">
        <f t="shared" si="10"/>
        <v>310.13139580654644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6419</v>
      </c>
      <c r="B66" s="3" t="s">
        <v>210</v>
      </c>
      <c r="C66" s="3" t="s">
        <v>65</v>
      </c>
      <c r="D66" s="3" t="s">
        <v>66</v>
      </c>
      <c r="E66" s="3" t="s">
        <v>19</v>
      </c>
      <c r="F66" s="3" t="s">
        <v>67</v>
      </c>
      <c r="G66" s="2">
        <v>16</v>
      </c>
      <c r="H66" s="2">
        <v>9.1</v>
      </c>
      <c r="I66" s="4">
        <f t="shared" si="0"/>
        <v>6.2991999999999999</v>
      </c>
      <c r="J66" s="5">
        <f t="shared" si="1"/>
        <v>29.855643999999998</v>
      </c>
      <c r="K66" s="5">
        <f t="shared" si="2"/>
        <v>296.16739614402303</v>
      </c>
      <c r="L66" s="5">
        <f t="shared" si="3"/>
        <v>355.40087537282761</v>
      </c>
      <c r="M66" s="5">
        <f t="shared" si="4"/>
        <v>257.66563464530003</v>
      </c>
      <c r="N66" s="5">
        <f t="shared" si="5"/>
        <v>128.83281732265002</v>
      </c>
      <c r="O66" s="3">
        <f t="shared" si="6"/>
        <v>472.81643957412552</v>
      </c>
      <c r="P66" s="3">
        <f t="shared" si="10"/>
        <v>214.46592940138939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6418</v>
      </c>
      <c r="B67" s="3" t="s">
        <v>210</v>
      </c>
      <c r="C67" s="3" t="s">
        <v>65</v>
      </c>
      <c r="D67" s="3" t="s">
        <v>66</v>
      </c>
      <c r="E67" s="3" t="s">
        <v>30</v>
      </c>
      <c r="F67" s="3" t="s">
        <v>67</v>
      </c>
      <c r="G67" s="2">
        <v>14.54</v>
      </c>
      <c r="H67" s="2">
        <v>8.33</v>
      </c>
      <c r="I67" s="4">
        <f t="shared" si="0"/>
        <v>5.7243979999999999</v>
      </c>
      <c r="J67" s="5">
        <f t="shared" si="1"/>
        <v>27.329397199999999</v>
      </c>
      <c r="K67" s="5">
        <f t="shared" si="2"/>
        <v>223.88742630139322</v>
      </c>
      <c r="L67" s="5">
        <f t="shared" si="3"/>
        <v>268.66491156167183</v>
      </c>
      <c r="M67" s="5">
        <f t="shared" si="4"/>
        <v>194.78206088221208</v>
      </c>
      <c r="N67" s="5">
        <f t="shared" si="5"/>
        <v>97.391030441106039</v>
      </c>
      <c r="O67" s="3">
        <f t="shared" si="6"/>
        <v>357.42508171885913</v>
      </c>
      <c r="P67" s="3">
        <f t="shared" si="10"/>
        <v>162.12528991430099</v>
      </c>
      <c r="V67" s="2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6417</v>
      </c>
      <c r="B68" s="3" t="s">
        <v>210</v>
      </c>
      <c r="C68" s="3" t="s">
        <v>65</v>
      </c>
      <c r="D68" s="3" t="s">
        <v>66</v>
      </c>
      <c r="E68" s="3" t="s">
        <v>30</v>
      </c>
      <c r="F68" s="3" t="s">
        <v>67</v>
      </c>
      <c r="G68" s="2">
        <v>14.42</v>
      </c>
      <c r="H68" s="2" t="s">
        <v>89</v>
      </c>
      <c r="I68" s="4">
        <f t="shared" si="0"/>
        <v>5.6771539999999998</v>
      </c>
      <c r="J68" s="5" t="e">
        <f t="shared" si="1"/>
        <v>#VALUE!</v>
      </c>
      <c r="K68" s="5" t="e">
        <f t="shared" si="2"/>
        <v>#VALUE!</v>
      </c>
      <c r="L68" s="5" t="e">
        <f t="shared" si="3"/>
        <v>#VALUE!</v>
      </c>
      <c r="M68" s="5" t="e">
        <f t="shared" si="4"/>
        <v>#VALUE!</v>
      </c>
      <c r="N68" s="5" t="e">
        <f t="shared" si="5"/>
        <v>#VALUE!</v>
      </c>
      <c r="O68" s="3" t="e">
        <f t="shared" si="6"/>
        <v>#VALUE!</v>
      </c>
      <c r="P68" s="3"/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6407</v>
      </c>
      <c r="B69" s="3" t="s">
        <v>210</v>
      </c>
      <c r="C69" s="3" t="s">
        <v>65</v>
      </c>
      <c r="D69" s="3" t="s">
        <v>66</v>
      </c>
      <c r="E69" s="3" t="s">
        <v>30</v>
      </c>
      <c r="F69" s="3" t="s">
        <v>67</v>
      </c>
      <c r="G69" s="2">
        <v>15.28</v>
      </c>
      <c r="H69" s="2">
        <v>9.5</v>
      </c>
      <c r="I69" s="4">
        <f t="shared" si="0"/>
        <v>6.0157359999999995</v>
      </c>
      <c r="J69" s="5">
        <f t="shared" si="1"/>
        <v>31.16798</v>
      </c>
      <c r="K69" s="5">
        <f t="shared" si="2"/>
        <v>281.98512746685708</v>
      </c>
      <c r="L69" s="5">
        <f t="shared" si="3"/>
        <v>338.3821529602285</v>
      </c>
      <c r="M69" s="5">
        <f t="shared" si="4"/>
        <v>245.32706089616565</v>
      </c>
      <c r="N69" s="5">
        <f t="shared" si="5"/>
        <v>122.66353044808282</v>
      </c>
      <c r="O69" s="3">
        <f t="shared" si="6"/>
        <v>450.17515674446395</v>
      </c>
      <c r="P69" s="3">
        <f t="shared" ref="P69:P73" si="11">0.45359237*O69</f>
        <v>204.1960162628429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6406</v>
      </c>
      <c r="B70" s="3" t="s">
        <v>210</v>
      </c>
      <c r="C70" s="3" t="s">
        <v>65</v>
      </c>
      <c r="D70" s="3" t="s">
        <v>66</v>
      </c>
      <c r="E70" s="3" t="s">
        <v>30</v>
      </c>
      <c r="F70" s="3" t="s">
        <v>67</v>
      </c>
      <c r="G70" s="2">
        <v>15.28</v>
      </c>
      <c r="H70" s="2">
        <v>8.8000000000000007</v>
      </c>
      <c r="I70" s="4">
        <f t="shared" si="0"/>
        <v>6.0157359999999995</v>
      </c>
      <c r="J70" s="5">
        <f t="shared" si="1"/>
        <v>28.871392000000004</v>
      </c>
      <c r="K70" s="5">
        <f t="shared" si="2"/>
        <v>261.20727596929925</v>
      </c>
      <c r="L70" s="5">
        <f t="shared" si="3"/>
        <v>313.4487311631591</v>
      </c>
      <c r="M70" s="5">
        <f t="shared" si="4"/>
        <v>227.25033009329033</v>
      </c>
      <c r="N70" s="5">
        <f t="shared" si="5"/>
        <v>113.62516504664517</v>
      </c>
      <c r="O70" s="3">
        <f t="shared" si="6"/>
        <v>417.00435572118772</v>
      </c>
      <c r="P70" s="3">
        <f t="shared" si="11"/>
        <v>189.14999401189661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6405</v>
      </c>
      <c r="B71" s="3" t="s">
        <v>210</v>
      </c>
      <c r="C71" s="3" t="s">
        <v>65</v>
      </c>
      <c r="D71" s="3" t="s">
        <v>66</v>
      </c>
      <c r="E71" s="3" t="s">
        <v>30</v>
      </c>
      <c r="F71" s="3" t="s">
        <v>67</v>
      </c>
      <c r="G71" s="2">
        <v>14.11</v>
      </c>
      <c r="H71" s="2">
        <v>7.86</v>
      </c>
      <c r="I71" s="4">
        <f t="shared" si="0"/>
        <v>5.5551069999999996</v>
      </c>
      <c r="J71" s="5">
        <f t="shared" si="1"/>
        <v>25.787402400000001</v>
      </c>
      <c r="K71" s="5">
        <f t="shared" si="2"/>
        <v>198.94474088246275</v>
      </c>
      <c r="L71" s="5">
        <f t="shared" si="3"/>
        <v>238.73368905895529</v>
      </c>
      <c r="M71" s="5">
        <f t="shared" si="4"/>
        <v>173.08192456774259</v>
      </c>
      <c r="N71" s="5">
        <f t="shared" si="5"/>
        <v>86.540962283871295</v>
      </c>
      <c r="O71" s="3">
        <f t="shared" si="6"/>
        <v>317.60533158180766</v>
      </c>
      <c r="P71" s="3">
        <f t="shared" si="11"/>
        <v>144.063355076828</v>
      </c>
      <c r="V71" s="2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6396</v>
      </c>
      <c r="B72" s="3" t="s">
        <v>210</v>
      </c>
      <c r="C72" s="3" t="s">
        <v>65</v>
      </c>
      <c r="D72" s="3" t="s">
        <v>66</v>
      </c>
      <c r="E72" s="3" t="s">
        <v>30</v>
      </c>
      <c r="F72" s="3" t="s">
        <v>67</v>
      </c>
      <c r="G72" s="2">
        <v>21.16</v>
      </c>
      <c r="H72" s="2">
        <v>11.6</v>
      </c>
      <c r="I72" s="4">
        <f t="shared" si="0"/>
        <v>8.3306919999999991</v>
      </c>
      <c r="J72" s="5">
        <f t="shared" si="1"/>
        <v>38.057744</v>
      </c>
      <c r="K72" s="5">
        <f t="shared" si="2"/>
        <v>660.30594198512267</v>
      </c>
      <c r="L72" s="5">
        <f t="shared" si="3"/>
        <v>792.36713038214714</v>
      </c>
      <c r="M72" s="5">
        <f t="shared" si="4"/>
        <v>574.46616952705665</v>
      </c>
      <c r="N72" s="5">
        <f t="shared" si="5"/>
        <v>287.23308476352832</v>
      </c>
      <c r="O72" s="3">
        <f t="shared" si="6"/>
        <v>1054.1454210821489</v>
      </c>
      <c r="P72" s="3">
        <f t="shared" si="11"/>
        <v>478.15231987329992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6381</v>
      </c>
      <c r="B73" s="3" t="s">
        <v>210</v>
      </c>
      <c r="C73" s="3" t="s">
        <v>65</v>
      </c>
      <c r="D73" s="3" t="s">
        <v>66</v>
      </c>
      <c r="E73" s="3" t="s">
        <v>22</v>
      </c>
      <c r="F73" s="3" t="s">
        <v>67</v>
      </c>
      <c r="G73" s="3"/>
      <c r="H73" s="3"/>
      <c r="I73" s="4">
        <f t="shared" si="0"/>
        <v>0</v>
      </c>
      <c r="J73" s="5">
        <f t="shared" si="1"/>
        <v>0</v>
      </c>
      <c r="K73" s="5">
        <f t="shared" si="2"/>
        <v>0</v>
      </c>
      <c r="L73" s="5">
        <f t="shared" si="3"/>
        <v>0</v>
      </c>
      <c r="M73" s="5">
        <f t="shared" si="4"/>
        <v>0</v>
      </c>
      <c r="N73" s="5">
        <f t="shared" si="5"/>
        <v>0</v>
      </c>
      <c r="O73" s="3">
        <f t="shared" si="6"/>
        <v>0</v>
      </c>
      <c r="P73" s="3">
        <f t="shared" si="11"/>
        <v>0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6380</v>
      </c>
      <c r="B74" s="3" t="s">
        <v>210</v>
      </c>
      <c r="C74" s="3" t="s">
        <v>65</v>
      </c>
      <c r="D74" s="3" t="s">
        <v>66</v>
      </c>
      <c r="E74" s="3" t="s">
        <v>22</v>
      </c>
      <c r="F74" s="3" t="s">
        <v>67</v>
      </c>
      <c r="G74" s="2">
        <v>31.63</v>
      </c>
      <c r="H74" s="2" t="s">
        <v>89</v>
      </c>
      <c r="I74" s="4">
        <f t="shared" si="0"/>
        <v>12.452731</v>
      </c>
      <c r="J74" s="5" t="e">
        <f t="shared" si="1"/>
        <v>#VALUE!</v>
      </c>
      <c r="K74" s="5" t="e">
        <f t="shared" si="2"/>
        <v>#VALUE!</v>
      </c>
      <c r="L74" s="5" t="e">
        <f t="shared" si="3"/>
        <v>#VALUE!</v>
      </c>
      <c r="M74" s="5" t="e">
        <f t="shared" si="4"/>
        <v>#VALUE!</v>
      </c>
      <c r="N74" s="5" t="e">
        <f t="shared" si="5"/>
        <v>#VALUE!</v>
      </c>
      <c r="O74" s="3" t="e">
        <f t="shared" si="6"/>
        <v>#VALUE!</v>
      </c>
      <c r="P74" s="3"/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6379</v>
      </c>
      <c r="B75" s="3" t="s">
        <v>210</v>
      </c>
      <c r="C75" s="3" t="s">
        <v>65</v>
      </c>
      <c r="D75" s="3" t="s">
        <v>66</v>
      </c>
      <c r="E75" s="3" t="s">
        <v>22</v>
      </c>
      <c r="F75" s="3" t="s">
        <v>67</v>
      </c>
      <c r="G75" s="2">
        <v>29.18</v>
      </c>
      <c r="H75" s="2">
        <v>29.45</v>
      </c>
      <c r="I75" s="4">
        <f t="shared" si="0"/>
        <v>11.488166</v>
      </c>
      <c r="J75" s="5">
        <f t="shared" si="1"/>
        <v>96.620738000000003</v>
      </c>
      <c r="K75" s="5">
        <f t="shared" si="2"/>
        <v>3187.951926475354</v>
      </c>
      <c r="L75" s="5">
        <f t="shared" si="3"/>
        <v>3825.5423117704245</v>
      </c>
      <c r="M75" s="5">
        <f t="shared" si="4"/>
        <v>2773.5181760335577</v>
      </c>
      <c r="N75" s="5">
        <f t="shared" si="5"/>
        <v>1386.7590880167788</v>
      </c>
      <c r="O75" s="3">
        <f t="shared" si="6"/>
        <v>5089.405853021578</v>
      </c>
      <c r="P75" s="3">
        <f t="shared" ref="P75:P81" si="12">0.45359237*O75</f>
        <v>2308.5156627639294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6378</v>
      </c>
      <c r="B76" s="3" t="s">
        <v>210</v>
      </c>
      <c r="C76" s="3" t="s">
        <v>65</v>
      </c>
      <c r="D76" s="3" t="s">
        <v>66</v>
      </c>
      <c r="E76" s="3" t="s">
        <v>22</v>
      </c>
      <c r="F76" s="3" t="s">
        <v>67</v>
      </c>
      <c r="G76" s="2">
        <v>22.47</v>
      </c>
      <c r="H76" s="2">
        <v>9.0399999999999991</v>
      </c>
      <c r="I76" s="4">
        <f t="shared" si="0"/>
        <v>8.8464390000000002</v>
      </c>
      <c r="J76" s="5">
        <f t="shared" si="1"/>
        <v>29.658793599999996</v>
      </c>
      <c r="K76" s="5">
        <f t="shared" si="2"/>
        <v>580.2704632419792</v>
      </c>
      <c r="L76" s="5">
        <f t="shared" si="3"/>
        <v>696.324555890375</v>
      </c>
      <c r="M76" s="5">
        <f t="shared" si="4"/>
        <v>504.83530302052185</v>
      </c>
      <c r="N76" s="5">
        <f t="shared" si="5"/>
        <v>252.41765151026092</v>
      </c>
      <c r="O76" s="3">
        <f t="shared" si="6"/>
        <v>926.37278104265761</v>
      </c>
      <c r="P76" s="3">
        <f t="shared" si="12"/>
        <v>420.19562525663014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6377</v>
      </c>
      <c r="B77" s="3" t="s">
        <v>210</v>
      </c>
      <c r="C77" s="3" t="s">
        <v>65</v>
      </c>
      <c r="D77" s="3" t="s">
        <v>66</v>
      </c>
      <c r="E77" s="3" t="s">
        <v>22</v>
      </c>
      <c r="F77" s="3" t="s">
        <v>67</v>
      </c>
      <c r="G77" s="2">
        <v>51.76</v>
      </c>
      <c r="H77" s="2">
        <v>15.26</v>
      </c>
      <c r="I77" s="4">
        <f t="shared" si="0"/>
        <v>20.377911999999998</v>
      </c>
      <c r="J77" s="5">
        <f t="shared" si="1"/>
        <v>50.065618399999998</v>
      </c>
      <c r="K77" s="5">
        <f t="shared" si="2"/>
        <v>5197.5533811682353</v>
      </c>
      <c r="L77" s="5">
        <f t="shared" si="3"/>
        <v>6237.0640574018826</v>
      </c>
      <c r="M77" s="5">
        <f t="shared" si="4"/>
        <v>4521.8714416163648</v>
      </c>
      <c r="N77" s="5">
        <f t="shared" si="5"/>
        <v>2260.9357208081824</v>
      </c>
      <c r="O77" s="3">
        <f t="shared" si="6"/>
        <v>8297.6340953660292</v>
      </c>
      <c r="P77" s="3">
        <f t="shared" si="12"/>
        <v>3763.7435147098836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6376</v>
      </c>
      <c r="B78" s="3" t="s">
        <v>210</v>
      </c>
      <c r="C78" s="3" t="s">
        <v>65</v>
      </c>
      <c r="D78" s="3" t="s">
        <v>66</v>
      </c>
      <c r="E78" s="3" t="s">
        <v>22</v>
      </c>
      <c r="F78" s="3" t="s">
        <v>67</v>
      </c>
      <c r="G78" s="2">
        <v>28.84</v>
      </c>
      <c r="H78" s="2">
        <v>9.17</v>
      </c>
      <c r="I78" s="4">
        <f t="shared" si="0"/>
        <v>11.354308</v>
      </c>
      <c r="J78" s="5">
        <f t="shared" si="1"/>
        <v>30.085302800000001</v>
      </c>
      <c r="K78" s="5">
        <f t="shared" si="2"/>
        <v>969.65164204983489</v>
      </c>
      <c r="L78" s="5">
        <f t="shared" si="3"/>
        <v>1163.5819704598018</v>
      </c>
      <c r="M78" s="5">
        <f t="shared" si="4"/>
        <v>843.59692858335632</v>
      </c>
      <c r="N78" s="5">
        <f t="shared" si="5"/>
        <v>421.79846429167816</v>
      </c>
      <c r="O78" s="3">
        <f t="shared" si="6"/>
        <v>1548.0003639504589</v>
      </c>
      <c r="P78" s="3">
        <f t="shared" si="12"/>
        <v>702.16115384515126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6375</v>
      </c>
      <c r="B79" s="3" t="s">
        <v>210</v>
      </c>
      <c r="C79" s="3" t="s">
        <v>65</v>
      </c>
      <c r="D79" s="3" t="s">
        <v>66</v>
      </c>
      <c r="E79" s="3" t="s">
        <v>22</v>
      </c>
      <c r="F79" s="3" t="s">
        <v>67</v>
      </c>
      <c r="G79" s="2">
        <v>27.06</v>
      </c>
      <c r="H79" s="2">
        <v>8.67</v>
      </c>
      <c r="I79" s="4">
        <f t="shared" si="0"/>
        <v>10.653521999999999</v>
      </c>
      <c r="J79" s="5">
        <f t="shared" si="1"/>
        <v>28.444882799999998</v>
      </c>
      <c r="K79" s="5">
        <f t="shared" si="2"/>
        <v>807.10599187797823</v>
      </c>
      <c r="L79" s="5">
        <f t="shared" si="3"/>
        <v>968.52719025357385</v>
      </c>
      <c r="M79" s="5">
        <f t="shared" si="4"/>
        <v>702.18221293384102</v>
      </c>
      <c r="N79" s="5">
        <f t="shared" si="5"/>
        <v>351.09110646692051</v>
      </c>
      <c r="O79" s="3">
        <f t="shared" si="6"/>
        <v>1288.5043607335983</v>
      </c>
      <c r="P79" s="3">
        <f t="shared" si="12"/>
        <v>584.45574674048783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6374</v>
      </c>
      <c r="B80" s="3" t="s">
        <v>210</v>
      </c>
      <c r="C80" s="3" t="s">
        <v>65</v>
      </c>
      <c r="D80" s="3" t="s">
        <v>66</v>
      </c>
      <c r="E80" s="3" t="s">
        <v>30</v>
      </c>
      <c r="F80" s="3" t="s">
        <v>67</v>
      </c>
      <c r="G80" s="2">
        <v>16.97</v>
      </c>
      <c r="H80" s="2">
        <v>11</v>
      </c>
      <c r="I80" s="4">
        <f t="shared" si="0"/>
        <v>6.6810889999999992</v>
      </c>
      <c r="J80" s="5">
        <f t="shared" si="1"/>
        <v>36.089239999999997</v>
      </c>
      <c r="K80" s="5">
        <f t="shared" si="2"/>
        <v>402.7284023928292</v>
      </c>
      <c r="L80" s="5">
        <f t="shared" si="3"/>
        <v>483.27408287139502</v>
      </c>
      <c r="M80" s="5">
        <f t="shared" si="4"/>
        <v>350.37371008176137</v>
      </c>
      <c r="N80" s="5">
        <f t="shared" si="5"/>
        <v>175.18685504088069</v>
      </c>
      <c r="O80" s="3">
        <f t="shared" si="6"/>
        <v>642.93575800003214</v>
      </c>
      <c r="P80" s="3">
        <f t="shared" si="12"/>
        <v>291.63075422898106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6373</v>
      </c>
      <c r="B81" s="3" t="s">
        <v>210</v>
      </c>
      <c r="C81" s="3" t="s">
        <v>65</v>
      </c>
      <c r="D81" s="3" t="s">
        <v>66</v>
      </c>
      <c r="E81" s="3" t="s">
        <v>22</v>
      </c>
      <c r="F81" s="3" t="s">
        <v>67</v>
      </c>
      <c r="G81" s="2">
        <v>15.78</v>
      </c>
      <c r="H81" s="2">
        <v>12.63</v>
      </c>
      <c r="I81" s="4">
        <f t="shared" si="0"/>
        <v>6.2125859999999999</v>
      </c>
      <c r="J81" s="5">
        <f t="shared" si="1"/>
        <v>41.437009200000006</v>
      </c>
      <c r="K81" s="5">
        <f t="shared" si="2"/>
        <v>399.82803060733409</v>
      </c>
      <c r="L81" s="5">
        <f t="shared" si="3"/>
        <v>479.79363672880089</v>
      </c>
      <c r="M81" s="5">
        <f t="shared" si="4"/>
        <v>347.85038662838065</v>
      </c>
      <c r="N81" s="5">
        <f t="shared" si="5"/>
        <v>173.92519331419032</v>
      </c>
      <c r="O81" s="3">
        <f t="shared" si="6"/>
        <v>638.30545946307848</v>
      </c>
      <c r="P81" s="3">
        <f t="shared" si="12"/>
        <v>289.5304861417967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6372</v>
      </c>
      <c r="B82" s="3" t="s">
        <v>210</v>
      </c>
      <c r="C82" s="3" t="s">
        <v>65</v>
      </c>
      <c r="D82" s="3" t="s">
        <v>66</v>
      </c>
      <c r="E82" s="3" t="s">
        <v>22</v>
      </c>
      <c r="F82" s="3" t="s">
        <v>67</v>
      </c>
      <c r="G82" s="2">
        <v>26.77</v>
      </c>
      <c r="H82" s="2" t="s">
        <v>89</v>
      </c>
      <c r="I82" s="4">
        <f t="shared" si="0"/>
        <v>10.539349</v>
      </c>
      <c r="J82" s="5" t="e">
        <f t="shared" si="1"/>
        <v>#VALUE!</v>
      </c>
      <c r="K82" s="5" t="e">
        <f t="shared" si="2"/>
        <v>#VALUE!</v>
      </c>
      <c r="L82" s="5" t="e">
        <f t="shared" si="3"/>
        <v>#VALUE!</v>
      </c>
      <c r="M82" s="5" t="e">
        <f t="shared" si="4"/>
        <v>#VALUE!</v>
      </c>
      <c r="N82" s="5" t="e">
        <f t="shared" si="5"/>
        <v>#VALUE!</v>
      </c>
      <c r="O82" s="3" t="e">
        <f t="shared" si="6"/>
        <v>#VALUE!</v>
      </c>
      <c r="P82" s="3"/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6371</v>
      </c>
      <c r="B83" s="3" t="s">
        <v>210</v>
      </c>
      <c r="C83" s="3" t="s">
        <v>65</v>
      </c>
      <c r="D83" s="3" t="s">
        <v>66</v>
      </c>
      <c r="E83" s="3" t="s">
        <v>22</v>
      </c>
      <c r="F83" s="3" t="s">
        <v>67</v>
      </c>
      <c r="G83" s="2">
        <v>23.59</v>
      </c>
      <c r="H83" s="2">
        <v>17.010000000000002</v>
      </c>
      <c r="I83" s="4">
        <f t="shared" si="0"/>
        <v>9.2873830000000002</v>
      </c>
      <c r="J83" s="5">
        <f t="shared" si="1"/>
        <v>55.807088400000005</v>
      </c>
      <c r="K83" s="5">
        <f t="shared" si="2"/>
        <v>1203.4168410336158</v>
      </c>
      <c r="L83" s="5">
        <f t="shared" si="3"/>
        <v>1444.1002092403389</v>
      </c>
      <c r="M83" s="5">
        <f t="shared" si="4"/>
        <v>1046.9726516992457</v>
      </c>
      <c r="N83" s="5">
        <f t="shared" si="5"/>
        <v>523.48632584962286</v>
      </c>
      <c r="O83" s="3">
        <f t="shared" si="6"/>
        <v>1921.1948158681159</v>
      </c>
      <c r="P83" s="3">
        <f t="shared" ref="P83:P88" si="13">0.45359237*O83</f>
        <v>871.43930976133231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6370</v>
      </c>
      <c r="B84" s="3" t="s">
        <v>210</v>
      </c>
      <c r="C84" s="3" t="s">
        <v>65</v>
      </c>
      <c r="D84" s="3" t="s">
        <v>66</v>
      </c>
      <c r="E84" s="3" t="s">
        <v>22</v>
      </c>
      <c r="F84" s="3" t="s">
        <v>67</v>
      </c>
      <c r="G84" s="2">
        <v>14.48</v>
      </c>
      <c r="H84" s="2">
        <v>10.039999999999999</v>
      </c>
      <c r="I84" s="4">
        <f t="shared" si="0"/>
        <v>5.7007760000000003</v>
      </c>
      <c r="J84" s="5">
        <f t="shared" si="1"/>
        <v>32.939633600000001</v>
      </c>
      <c r="K84" s="5">
        <f t="shared" si="2"/>
        <v>267.62502816853402</v>
      </c>
      <c r="L84" s="5">
        <f t="shared" si="3"/>
        <v>321.15003380224078</v>
      </c>
      <c r="M84" s="5">
        <f t="shared" si="4"/>
        <v>232.83377450662456</v>
      </c>
      <c r="N84" s="5">
        <f t="shared" si="5"/>
        <v>116.41688725331228</v>
      </c>
      <c r="O84" s="3">
        <f t="shared" si="6"/>
        <v>427.24997621965605</v>
      </c>
      <c r="P84" s="3">
        <f t="shared" si="13"/>
        <v>193.79732929591745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6369</v>
      </c>
      <c r="B85" s="3" t="s">
        <v>210</v>
      </c>
      <c r="C85" s="3" t="s">
        <v>65</v>
      </c>
      <c r="D85" s="3" t="s">
        <v>66</v>
      </c>
      <c r="E85" s="3" t="s">
        <v>22</v>
      </c>
      <c r="F85" s="3" t="s">
        <v>67</v>
      </c>
      <c r="G85" s="2">
        <v>32.799999999999997</v>
      </c>
      <c r="H85" s="2">
        <v>11.96</v>
      </c>
      <c r="I85" s="4">
        <f t="shared" si="0"/>
        <v>12.913359999999999</v>
      </c>
      <c r="J85" s="5">
        <f t="shared" si="1"/>
        <v>39.2388464</v>
      </c>
      <c r="K85" s="5">
        <f t="shared" si="2"/>
        <v>1635.8171481594802</v>
      </c>
      <c r="L85" s="5">
        <f t="shared" si="3"/>
        <v>1962.9805777913762</v>
      </c>
      <c r="M85" s="5">
        <f t="shared" si="4"/>
        <v>1423.1609188987477</v>
      </c>
      <c r="N85" s="5">
        <f t="shared" si="5"/>
        <v>711.58045944937385</v>
      </c>
      <c r="O85" s="3">
        <f t="shared" si="6"/>
        <v>2611.5002861792018</v>
      </c>
      <c r="P85" s="3">
        <f t="shared" si="13"/>
        <v>1184.5566040637025</v>
      </c>
      <c r="V85" s="2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6368</v>
      </c>
      <c r="B86" s="3" t="s">
        <v>210</v>
      </c>
      <c r="C86" s="3" t="s">
        <v>65</v>
      </c>
      <c r="D86" s="3" t="s">
        <v>66</v>
      </c>
      <c r="E86" s="3" t="s">
        <v>22</v>
      </c>
      <c r="F86" s="3" t="s">
        <v>67</v>
      </c>
      <c r="G86" s="2">
        <v>21.74</v>
      </c>
      <c r="H86" s="2">
        <v>11.1</v>
      </c>
      <c r="I86" s="4">
        <f t="shared" si="0"/>
        <v>8.5590379999999993</v>
      </c>
      <c r="J86" s="5">
        <f t="shared" si="1"/>
        <v>36.417324000000001</v>
      </c>
      <c r="K86" s="5">
        <f t="shared" si="2"/>
        <v>666.95717315400384</v>
      </c>
      <c r="L86" s="5">
        <f t="shared" si="3"/>
        <v>800.34860778480459</v>
      </c>
      <c r="M86" s="5">
        <f t="shared" si="4"/>
        <v>580.25274064398332</v>
      </c>
      <c r="N86" s="5">
        <f t="shared" si="5"/>
        <v>290.12637032199166</v>
      </c>
      <c r="O86" s="3">
        <f t="shared" si="6"/>
        <v>1064.7637790817093</v>
      </c>
      <c r="P86" s="3">
        <f t="shared" si="13"/>
        <v>482.96872604382901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6367</v>
      </c>
      <c r="B87" s="3" t="s">
        <v>210</v>
      </c>
      <c r="C87" s="3" t="s">
        <v>65</v>
      </c>
      <c r="D87" s="3" t="s">
        <v>66</v>
      </c>
      <c r="E87" s="3" t="s">
        <v>22</v>
      </c>
      <c r="F87" s="3" t="s">
        <v>67</v>
      </c>
      <c r="G87" s="2">
        <v>22.06</v>
      </c>
      <c r="H87" s="2">
        <v>11.87</v>
      </c>
      <c r="I87" s="4">
        <f t="shared" si="0"/>
        <v>8.685022</v>
      </c>
      <c r="J87" s="5">
        <f t="shared" si="1"/>
        <v>38.943570799999996</v>
      </c>
      <c r="K87" s="5">
        <f t="shared" si="2"/>
        <v>734.37456152290588</v>
      </c>
      <c r="L87" s="5">
        <f t="shared" si="3"/>
        <v>881.24947382748701</v>
      </c>
      <c r="M87" s="5">
        <f t="shared" si="4"/>
        <v>638.90586852492811</v>
      </c>
      <c r="N87" s="5">
        <f t="shared" si="5"/>
        <v>319.45293426246405</v>
      </c>
      <c r="O87" s="3">
        <f t="shared" si="6"/>
        <v>1172.392268743243</v>
      </c>
      <c r="P87" s="3">
        <f t="shared" si="13"/>
        <v>531.78818774892454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6366</v>
      </c>
      <c r="B88" s="3" t="s">
        <v>210</v>
      </c>
      <c r="C88" s="3" t="s">
        <v>65</v>
      </c>
      <c r="D88" s="3" t="s">
        <v>66</v>
      </c>
      <c r="E88" s="3" t="s">
        <v>30</v>
      </c>
      <c r="F88" s="3" t="s">
        <v>67</v>
      </c>
      <c r="G88" s="3"/>
      <c r="H88" s="3"/>
      <c r="I88" s="4">
        <f t="shared" si="0"/>
        <v>0</v>
      </c>
      <c r="J88" s="5">
        <f t="shared" si="1"/>
        <v>0</v>
      </c>
      <c r="K88" s="5">
        <f t="shared" si="2"/>
        <v>0</v>
      </c>
      <c r="L88" s="5">
        <f t="shared" si="3"/>
        <v>0</v>
      </c>
      <c r="M88" s="5">
        <f t="shared" si="4"/>
        <v>0</v>
      </c>
      <c r="N88" s="5">
        <f t="shared" si="5"/>
        <v>0</v>
      </c>
      <c r="O88" s="3">
        <f t="shared" si="6"/>
        <v>0</v>
      </c>
      <c r="P88" s="3">
        <f t="shared" si="13"/>
        <v>0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6365</v>
      </c>
      <c r="B89" s="3" t="s">
        <v>210</v>
      </c>
      <c r="C89" s="3" t="s">
        <v>65</v>
      </c>
      <c r="D89" s="3" t="s">
        <v>66</v>
      </c>
      <c r="E89" s="3" t="s">
        <v>30</v>
      </c>
      <c r="F89" s="3" t="s">
        <v>67</v>
      </c>
      <c r="G89" s="2">
        <v>17.350000000000001</v>
      </c>
      <c r="H89" s="2" t="s">
        <v>89</v>
      </c>
      <c r="I89" s="4">
        <f t="shared" si="0"/>
        <v>6.8306950000000004</v>
      </c>
      <c r="J89" s="5" t="e">
        <f t="shared" si="1"/>
        <v>#VALUE!</v>
      </c>
      <c r="K89" s="5" t="e">
        <f t="shared" si="2"/>
        <v>#VALUE!</v>
      </c>
      <c r="L89" s="5" t="e">
        <f t="shared" si="3"/>
        <v>#VALUE!</v>
      </c>
      <c r="M89" s="5" t="e">
        <f t="shared" si="4"/>
        <v>#VALUE!</v>
      </c>
      <c r="N89" s="5" t="e">
        <f t="shared" si="5"/>
        <v>#VALUE!</v>
      </c>
      <c r="O89" s="3" t="e">
        <f t="shared" si="6"/>
        <v>#VALUE!</v>
      </c>
      <c r="P89" s="3"/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6364</v>
      </c>
      <c r="B90" s="3" t="s">
        <v>210</v>
      </c>
      <c r="C90" s="3" t="s">
        <v>65</v>
      </c>
      <c r="D90" s="3" t="s">
        <v>66</v>
      </c>
      <c r="E90" s="3" t="s">
        <v>30</v>
      </c>
      <c r="F90" s="3" t="s">
        <v>67</v>
      </c>
      <c r="G90" s="2">
        <v>14.1</v>
      </c>
      <c r="H90" s="2" t="s">
        <v>89</v>
      </c>
      <c r="I90" s="4">
        <f t="shared" si="0"/>
        <v>5.5511699999999999</v>
      </c>
      <c r="J90" s="5" t="e">
        <f t="shared" si="1"/>
        <v>#VALUE!</v>
      </c>
      <c r="K90" s="5" t="e">
        <f t="shared" si="2"/>
        <v>#VALUE!</v>
      </c>
      <c r="L90" s="5" t="e">
        <f t="shared" si="3"/>
        <v>#VALUE!</v>
      </c>
      <c r="M90" s="5" t="e">
        <f t="shared" si="4"/>
        <v>#VALUE!</v>
      </c>
      <c r="N90" s="5" t="e">
        <f t="shared" si="5"/>
        <v>#VALUE!</v>
      </c>
      <c r="O90" s="3" t="e">
        <f t="shared" si="6"/>
        <v>#VALUE!</v>
      </c>
      <c r="P90" s="3"/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6363</v>
      </c>
      <c r="B91" s="3" t="s">
        <v>210</v>
      </c>
      <c r="C91" s="3" t="s">
        <v>65</v>
      </c>
      <c r="D91" s="3" t="s">
        <v>66</v>
      </c>
      <c r="E91" s="3" t="s">
        <v>22</v>
      </c>
      <c r="F91" s="3" t="s">
        <v>67</v>
      </c>
      <c r="G91" s="3"/>
      <c r="H91" s="3"/>
      <c r="I91" s="4">
        <f t="shared" si="0"/>
        <v>0</v>
      </c>
      <c r="J91" s="5">
        <f t="shared" si="1"/>
        <v>0</v>
      </c>
      <c r="K91" s="5">
        <f t="shared" si="2"/>
        <v>0</v>
      </c>
      <c r="L91" s="5">
        <f t="shared" si="3"/>
        <v>0</v>
      </c>
      <c r="M91" s="5">
        <f t="shared" si="4"/>
        <v>0</v>
      </c>
      <c r="N91" s="5">
        <f t="shared" si="5"/>
        <v>0</v>
      </c>
      <c r="O91" s="3">
        <f t="shared" si="6"/>
        <v>0</v>
      </c>
      <c r="P91" s="3">
        <f>0.45359237*O91</f>
        <v>0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6362</v>
      </c>
      <c r="B92" s="3" t="s">
        <v>210</v>
      </c>
      <c r="C92" s="3" t="s">
        <v>65</v>
      </c>
      <c r="D92" s="3" t="s">
        <v>66</v>
      </c>
      <c r="E92" s="3" t="s">
        <v>30</v>
      </c>
      <c r="F92" s="3" t="s">
        <v>67</v>
      </c>
      <c r="G92" s="2">
        <v>13.87</v>
      </c>
      <c r="H92" s="2" t="s">
        <v>89</v>
      </c>
      <c r="I92" s="4">
        <f t="shared" si="0"/>
        <v>5.4606189999999994</v>
      </c>
      <c r="J92" s="5" t="e">
        <f t="shared" si="1"/>
        <v>#VALUE!</v>
      </c>
      <c r="K92" s="5" t="e">
        <f t="shared" si="2"/>
        <v>#VALUE!</v>
      </c>
      <c r="L92" s="5" t="e">
        <f t="shared" si="3"/>
        <v>#VALUE!</v>
      </c>
      <c r="M92" s="5" t="e">
        <f t="shared" si="4"/>
        <v>#VALUE!</v>
      </c>
      <c r="N92" s="5" t="e">
        <f t="shared" si="5"/>
        <v>#VALUE!</v>
      </c>
      <c r="O92" s="3" t="e">
        <f t="shared" si="6"/>
        <v>#VALUE!</v>
      </c>
      <c r="P92" s="3"/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6361</v>
      </c>
      <c r="B93" s="3" t="s">
        <v>210</v>
      </c>
      <c r="C93" s="3" t="s">
        <v>65</v>
      </c>
      <c r="D93" s="3" t="s">
        <v>66</v>
      </c>
      <c r="E93" s="3" t="s">
        <v>30</v>
      </c>
      <c r="F93" s="3" t="s">
        <v>67</v>
      </c>
      <c r="G93" s="2">
        <v>19.190000000000001</v>
      </c>
      <c r="H93" s="2" t="s">
        <v>89</v>
      </c>
      <c r="I93" s="4">
        <f t="shared" si="0"/>
        <v>7.5551030000000008</v>
      </c>
      <c r="J93" s="5" t="e">
        <f t="shared" si="1"/>
        <v>#VALUE!</v>
      </c>
      <c r="K93" s="5" t="e">
        <f t="shared" si="2"/>
        <v>#VALUE!</v>
      </c>
      <c r="L93" s="5" t="e">
        <f t="shared" si="3"/>
        <v>#VALUE!</v>
      </c>
      <c r="M93" s="5" t="e">
        <f t="shared" si="4"/>
        <v>#VALUE!</v>
      </c>
      <c r="N93" s="5" t="e">
        <f t="shared" si="5"/>
        <v>#VALUE!</v>
      </c>
      <c r="O93" s="3" t="e">
        <f t="shared" si="6"/>
        <v>#VALUE!</v>
      </c>
      <c r="P93" s="3"/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6360</v>
      </c>
      <c r="B94" s="3" t="s">
        <v>210</v>
      </c>
      <c r="C94" s="3" t="s">
        <v>65</v>
      </c>
      <c r="D94" s="3" t="s">
        <v>66</v>
      </c>
      <c r="E94" s="3" t="s">
        <v>30</v>
      </c>
      <c r="F94" s="3" t="s">
        <v>67</v>
      </c>
      <c r="G94" s="3"/>
      <c r="H94" s="3"/>
      <c r="I94" s="4">
        <f t="shared" si="0"/>
        <v>0</v>
      </c>
      <c r="J94" s="5">
        <f t="shared" si="1"/>
        <v>0</v>
      </c>
      <c r="K94" s="5">
        <f t="shared" si="2"/>
        <v>0</v>
      </c>
      <c r="L94" s="5">
        <f t="shared" si="3"/>
        <v>0</v>
      </c>
      <c r="M94" s="5">
        <f t="shared" si="4"/>
        <v>0</v>
      </c>
      <c r="N94" s="5">
        <f t="shared" si="5"/>
        <v>0</v>
      </c>
      <c r="O94" s="3">
        <f t="shared" si="6"/>
        <v>0</v>
      </c>
      <c r="P94" s="3">
        <f t="shared" ref="P94:P143" si="14">0.45359237*O94</f>
        <v>0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6359</v>
      </c>
      <c r="B95" s="3" t="s">
        <v>210</v>
      </c>
      <c r="C95" s="3" t="s">
        <v>65</v>
      </c>
      <c r="D95" s="3" t="s">
        <v>66</v>
      </c>
      <c r="E95" s="3" t="s">
        <v>30</v>
      </c>
      <c r="F95" s="3" t="s">
        <v>67</v>
      </c>
      <c r="G95" s="2">
        <v>21.65</v>
      </c>
      <c r="H95" s="2">
        <v>7.22</v>
      </c>
      <c r="I95" s="4">
        <f t="shared" si="0"/>
        <v>8.5236049999999999</v>
      </c>
      <c r="J95" s="5">
        <f t="shared" si="1"/>
        <v>23.6876648</v>
      </c>
      <c r="K95" s="5">
        <f t="shared" si="2"/>
        <v>430.23812126048404</v>
      </c>
      <c r="L95" s="5">
        <f t="shared" si="3"/>
        <v>516.28574551258077</v>
      </c>
      <c r="M95" s="5">
        <f t="shared" si="4"/>
        <v>374.30716549662105</v>
      </c>
      <c r="N95" s="5">
        <f t="shared" si="5"/>
        <v>187.15358274831053</v>
      </c>
      <c r="O95" s="3">
        <f t="shared" si="6"/>
        <v>686.85364868629961</v>
      </c>
      <c r="P95" s="3">
        <f t="shared" si="14"/>
        <v>311.55157435076603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6358</v>
      </c>
      <c r="B96" s="3" t="s">
        <v>210</v>
      </c>
      <c r="C96" s="3" t="s">
        <v>65</v>
      </c>
      <c r="D96" s="3" t="s">
        <v>66</v>
      </c>
      <c r="E96" s="3" t="s">
        <v>30</v>
      </c>
      <c r="F96" s="3" t="s">
        <v>67</v>
      </c>
      <c r="G96" s="3"/>
      <c r="H96" s="3"/>
      <c r="I96" s="4">
        <f t="shared" si="0"/>
        <v>0</v>
      </c>
      <c r="J96" s="5">
        <f t="shared" si="1"/>
        <v>0</v>
      </c>
      <c r="K96" s="5">
        <f t="shared" si="2"/>
        <v>0</v>
      </c>
      <c r="L96" s="5">
        <f t="shared" si="3"/>
        <v>0</v>
      </c>
      <c r="M96" s="5">
        <f t="shared" si="4"/>
        <v>0</v>
      </c>
      <c r="N96" s="5">
        <f t="shared" si="5"/>
        <v>0</v>
      </c>
      <c r="O96" s="3">
        <f t="shared" si="6"/>
        <v>0</v>
      </c>
      <c r="P96" s="3">
        <f t="shared" si="14"/>
        <v>0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6357</v>
      </c>
      <c r="B97" s="3" t="s">
        <v>210</v>
      </c>
      <c r="C97" s="3" t="s">
        <v>65</v>
      </c>
      <c r="D97" s="3" t="s">
        <v>66</v>
      </c>
      <c r="E97" s="3" t="s">
        <v>30</v>
      </c>
      <c r="F97" s="3" t="s">
        <v>67</v>
      </c>
      <c r="G97" s="3"/>
      <c r="H97" s="3"/>
      <c r="I97" s="4">
        <f t="shared" si="0"/>
        <v>0</v>
      </c>
      <c r="J97" s="5">
        <f t="shared" si="1"/>
        <v>0</v>
      </c>
      <c r="K97" s="5">
        <f t="shared" si="2"/>
        <v>0</v>
      </c>
      <c r="L97" s="5">
        <f t="shared" si="3"/>
        <v>0</v>
      </c>
      <c r="M97" s="5">
        <f t="shared" si="4"/>
        <v>0</v>
      </c>
      <c r="N97" s="5">
        <f t="shared" si="5"/>
        <v>0</v>
      </c>
      <c r="O97" s="3">
        <f t="shared" si="6"/>
        <v>0</v>
      </c>
      <c r="P97" s="3">
        <f t="shared" si="14"/>
        <v>0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6356</v>
      </c>
      <c r="B98" s="3" t="s">
        <v>210</v>
      </c>
      <c r="C98" s="3" t="s">
        <v>65</v>
      </c>
      <c r="D98" s="3" t="s">
        <v>66</v>
      </c>
      <c r="E98" s="3" t="s">
        <v>22</v>
      </c>
      <c r="F98" s="3" t="s">
        <v>67</v>
      </c>
      <c r="G98" s="3"/>
      <c r="H98" s="3"/>
      <c r="I98" s="4">
        <f t="shared" si="0"/>
        <v>0</v>
      </c>
      <c r="J98" s="5">
        <f t="shared" si="1"/>
        <v>0</v>
      </c>
      <c r="K98" s="5">
        <f t="shared" si="2"/>
        <v>0</v>
      </c>
      <c r="L98" s="5">
        <f t="shared" si="3"/>
        <v>0</v>
      </c>
      <c r="M98" s="5">
        <f t="shared" si="4"/>
        <v>0</v>
      </c>
      <c r="N98" s="5">
        <f t="shared" si="5"/>
        <v>0</v>
      </c>
      <c r="O98" s="3">
        <f t="shared" si="6"/>
        <v>0</v>
      </c>
      <c r="P98" s="3">
        <f t="shared" si="14"/>
        <v>0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6355</v>
      </c>
      <c r="B99" s="3" t="s">
        <v>210</v>
      </c>
      <c r="C99" s="3" t="s">
        <v>65</v>
      </c>
      <c r="D99" s="3" t="s">
        <v>66</v>
      </c>
      <c r="E99" s="3" t="s">
        <v>58</v>
      </c>
      <c r="F99" s="3" t="s">
        <v>67</v>
      </c>
      <c r="G99" s="3"/>
      <c r="H99" s="3"/>
      <c r="I99" s="4">
        <f t="shared" si="0"/>
        <v>0</v>
      </c>
      <c r="J99" s="5">
        <f t="shared" si="1"/>
        <v>0</v>
      </c>
      <c r="K99" s="5">
        <f t="shared" si="2"/>
        <v>0</v>
      </c>
      <c r="L99" s="5">
        <f t="shared" si="3"/>
        <v>0</v>
      </c>
      <c r="M99" s="5">
        <f t="shared" si="4"/>
        <v>0</v>
      </c>
      <c r="N99" s="5">
        <f t="shared" si="5"/>
        <v>0</v>
      </c>
      <c r="O99" s="3">
        <f t="shared" si="6"/>
        <v>0</v>
      </c>
      <c r="P99" s="3">
        <f t="shared" si="14"/>
        <v>0</v>
      </c>
      <c r="V99" s="3"/>
      <c r="W99" s="3"/>
      <c r="X99" s="3"/>
      <c r="Y99" s="3"/>
      <c r="Z99" s="3"/>
      <c r="AA99" s="3"/>
      <c r="AB99" s="3"/>
      <c r="AC99" s="3"/>
      <c r="AG99" s="3"/>
    </row>
    <row r="100" spans="1:33" ht="15.75" customHeight="1">
      <c r="A100" s="3">
        <v>6354</v>
      </c>
      <c r="B100" s="3" t="s">
        <v>210</v>
      </c>
      <c r="C100" s="3" t="s">
        <v>65</v>
      </c>
      <c r="D100" s="3" t="s">
        <v>66</v>
      </c>
      <c r="E100" s="3" t="s">
        <v>58</v>
      </c>
      <c r="F100" s="3" t="s">
        <v>67</v>
      </c>
      <c r="G100" s="3"/>
      <c r="H100" s="3"/>
      <c r="I100" s="4">
        <f t="shared" si="0"/>
        <v>0</v>
      </c>
      <c r="J100" s="5">
        <f t="shared" si="1"/>
        <v>0</v>
      </c>
      <c r="K100" s="5">
        <f t="shared" si="2"/>
        <v>0</v>
      </c>
      <c r="L100" s="5">
        <f t="shared" si="3"/>
        <v>0</v>
      </c>
      <c r="M100" s="5">
        <f t="shared" si="4"/>
        <v>0</v>
      </c>
      <c r="N100" s="5">
        <f t="shared" si="5"/>
        <v>0</v>
      </c>
      <c r="O100" s="3">
        <f t="shared" si="6"/>
        <v>0</v>
      </c>
      <c r="P100" s="3">
        <f t="shared" si="14"/>
        <v>0</v>
      </c>
      <c r="V100" s="3"/>
      <c r="W100" s="3"/>
      <c r="X100" s="3"/>
      <c r="Y100" s="3"/>
      <c r="Z100" s="3"/>
      <c r="AA100" s="3"/>
      <c r="AB100" s="3"/>
      <c r="AC100" s="3"/>
      <c r="AG100" s="3"/>
    </row>
    <row r="101" spans="1:33" ht="15.75" customHeight="1">
      <c r="A101" s="3">
        <v>6353</v>
      </c>
      <c r="B101" s="3" t="s">
        <v>210</v>
      </c>
      <c r="C101" s="3" t="s">
        <v>65</v>
      </c>
      <c r="D101" s="3" t="s">
        <v>66</v>
      </c>
      <c r="E101" s="3" t="s">
        <v>22</v>
      </c>
      <c r="F101" s="3" t="s">
        <v>67</v>
      </c>
      <c r="G101" s="2">
        <v>24.99</v>
      </c>
      <c r="H101" s="2">
        <v>4.68</v>
      </c>
      <c r="I101" s="4">
        <f t="shared" si="0"/>
        <v>9.8385629999999988</v>
      </c>
      <c r="J101" s="5">
        <f t="shared" si="1"/>
        <v>15.354331199999999</v>
      </c>
      <c r="K101" s="5">
        <f t="shared" si="2"/>
        <v>371.56453495047714</v>
      </c>
      <c r="L101" s="5">
        <f t="shared" si="3"/>
        <v>445.87744194057257</v>
      </c>
      <c r="M101" s="5">
        <f t="shared" si="4"/>
        <v>323.26114540691509</v>
      </c>
      <c r="N101" s="5">
        <f t="shared" si="5"/>
        <v>161.63057270345755</v>
      </c>
      <c r="O101" s="3">
        <f t="shared" si="6"/>
        <v>593.18420182168916</v>
      </c>
      <c r="P101" s="3">
        <f t="shared" si="14"/>
        <v>269.0638279508583</v>
      </c>
      <c r="V101" s="3"/>
      <c r="W101" s="3"/>
      <c r="X101" s="3"/>
      <c r="Y101" s="3"/>
      <c r="Z101" s="3"/>
      <c r="AA101" s="3"/>
      <c r="AB101" s="3"/>
      <c r="AC101" s="3"/>
      <c r="AG101" s="3"/>
    </row>
    <row r="102" spans="1:33" ht="15.75" customHeight="1">
      <c r="A102" s="3">
        <v>6352</v>
      </c>
      <c r="B102" s="3" t="s">
        <v>210</v>
      </c>
      <c r="C102" s="3" t="s">
        <v>65</v>
      </c>
      <c r="D102" s="3" t="s">
        <v>66</v>
      </c>
      <c r="E102" s="3" t="s">
        <v>58</v>
      </c>
      <c r="F102" s="3" t="s">
        <v>67</v>
      </c>
      <c r="G102" s="3"/>
      <c r="H102" s="3"/>
      <c r="I102" s="4">
        <f t="shared" si="0"/>
        <v>0</v>
      </c>
      <c r="J102" s="5">
        <f t="shared" si="1"/>
        <v>0</v>
      </c>
      <c r="K102" s="5">
        <f t="shared" si="2"/>
        <v>0</v>
      </c>
      <c r="L102" s="5">
        <f t="shared" si="3"/>
        <v>0</v>
      </c>
      <c r="M102" s="5">
        <f t="shared" si="4"/>
        <v>0</v>
      </c>
      <c r="N102" s="5">
        <f t="shared" si="5"/>
        <v>0</v>
      </c>
      <c r="O102" s="3">
        <f t="shared" si="6"/>
        <v>0</v>
      </c>
      <c r="P102" s="3">
        <f t="shared" si="14"/>
        <v>0</v>
      </c>
      <c r="V102" s="3"/>
      <c r="W102" s="3"/>
      <c r="X102" s="3"/>
      <c r="Y102" s="3"/>
      <c r="Z102" s="3"/>
      <c r="AA102" s="3"/>
      <c r="AB102" s="3"/>
      <c r="AC102" s="3"/>
      <c r="AG102" s="3"/>
    </row>
    <row r="103" spans="1:33" ht="15.75" customHeight="1">
      <c r="A103" s="3">
        <v>6351</v>
      </c>
      <c r="B103" s="3" t="s">
        <v>210</v>
      </c>
      <c r="C103" s="3" t="s">
        <v>65</v>
      </c>
      <c r="D103" s="3" t="s">
        <v>66</v>
      </c>
      <c r="E103" s="3" t="s">
        <v>58</v>
      </c>
      <c r="F103" s="3" t="s">
        <v>67</v>
      </c>
      <c r="G103" s="2">
        <v>9.8000000000000007</v>
      </c>
      <c r="H103" s="2">
        <v>5.6</v>
      </c>
      <c r="I103" s="4">
        <f t="shared" si="0"/>
        <v>3.85826</v>
      </c>
      <c r="J103" s="5">
        <f t="shared" si="1"/>
        <v>18.372703999999999</v>
      </c>
      <c r="K103" s="5">
        <f t="shared" si="2"/>
        <v>68.37479982132686</v>
      </c>
      <c r="L103" s="5">
        <f t="shared" si="3"/>
        <v>82.049759785592229</v>
      </c>
      <c r="M103" s="5">
        <f t="shared" si="4"/>
        <v>59.486075844554364</v>
      </c>
      <c r="N103" s="5">
        <f t="shared" si="5"/>
        <v>29.743037922277182</v>
      </c>
      <c r="O103" s="3">
        <f t="shared" si="6"/>
        <v>109.15694917475726</v>
      </c>
      <c r="P103" s="3">
        <f t="shared" si="14"/>
        <v>49.512759278147691</v>
      </c>
      <c r="V103" s="3"/>
      <c r="W103" s="3"/>
      <c r="X103" s="3"/>
      <c r="Y103" s="3"/>
      <c r="Z103" s="3"/>
      <c r="AA103" s="3"/>
      <c r="AB103" s="3"/>
      <c r="AC103" s="3"/>
      <c r="AG103" s="3"/>
    </row>
    <row r="104" spans="1:33" ht="15.75" customHeight="1">
      <c r="A104" s="3">
        <v>6350</v>
      </c>
      <c r="B104" s="3" t="s">
        <v>210</v>
      </c>
      <c r="C104" s="3" t="s">
        <v>65</v>
      </c>
      <c r="D104" s="3" t="s">
        <v>66</v>
      </c>
      <c r="E104" s="3" t="s">
        <v>58</v>
      </c>
      <c r="F104" s="3" t="s">
        <v>67</v>
      </c>
      <c r="G104" s="2">
        <v>6.63</v>
      </c>
      <c r="H104" s="2">
        <v>6.08</v>
      </c>
      <c r="I104" s="4">
        <f t="shared" si="0"/>
        <v>2.6102309999999997</v>
      </c>
      <c r="J104" s="5">
        <f t="shared" si="1"/>
        <v>19.9475072</v>
      </c>
      <c r="K104" s="5">
        <f t="shared" si="2"/>
        <v>33.977116991167705</v>
      </c>
      <c r="L104" s="5">
        <f t="shared" si="3"/>
        <v>40.772540389401243</v>
      </c>
      <c r="M104" s="5">
        <f t="shared" si="4"/>
        <v>29.560091782315901</v>
      </c>
      <c r="N104" s="5">
        <f t="shared" si="5"/>
        <v>14.78004589115795</v>
      </c>
      <c r="O104" s="3">
        <f t="shared" si="6"/>
        <v>54.24276842054968</v>
      </c>
      <c r="P104" s="3">
        <f t="shared" si="14"/>
        <v>24.604105883238287</v>
      </c>
      <c r="V104" s="3"/>
      <c r="W104" s="3"/>
      <c r="X104" s="3"/>
      <c r="Y104" s="3"/>
      <c r="Z104" s="3"/>
      <c r="AA104" s="3"/>
      <c r="AB104" s="3"/>
      <c r="AC104" s="3"/>
      <c r="AG104" s="3"/>
    </row>
    <row r="105" spans="1:33" ht="15.75" customHeight="1">
      <c r="A105" s="3">
        <v>6349</v>
      </c>
      <c r="B105" s="3" t="s">
        <v>210</v>
      </c>
      <c r="C105" s="3" t="s">
        <v>65</v>
      </c>
      <c r="D105" s="3" t="s">
        <v>66</v>
      </c>
      <c r="E105" s="3" t="s">
        <v>58</v>
      </c>
      <c r="F105" s="3" t="s">
        <v>67</v>
      </c>
      <c r="G105" s="2">
        <v>6.5</v>
      </c>
      <c r="H105" s="2">
        <v>5.08</v>
      </c>
      <c r="I105" s="4">
        <f t="shared" si="0"/>
        <v>2.55905</v>
      </c>
      <c r="J105" s="5">
        <f t="shared" si="1"/>
        <v>16.666667199999999</v>
      </c>
      <c r="K105" s="5">
        <f t="shared" si="2"/>
        <v>27.286404633581586</v>
      </c>
      <c r="L105" s="5">
        <f t="shared" si="3"/>
        <v>32.743685560297905</v>
      </c>
      <c r="M105" s="5">
        <f t="shared" si="4"/>
        <v>23.739172031215979</v>
      </c>
      <c r="N105" s="5">
        <f t="shared" si="5"/>
        <v>11.86958601560799</v>
      </c>
      <c r="O105" s="3">
        <f t="shared" si="6"/>
        <v>43.561380677281321</v>
      </c>
      <c r="P105" s="3">
        <f t="shared" si="14"/>
        <v>19.75910990188024</v>
      </c>
      <c r="V105" s="3"/>
      <c r="W105" s="3"/>
      <c r="X105" s="3"/>
      <c r="Y105" s="3"/>
      <c r="Z105" s="3"/>
      <c r="AA105" s="3"/>
      <c r="AB105" s="3"/>
      <c r="AC105" s="3"/>
      <c r="AG105" s="3"/>
    </row>
    <row r="106" spans="1:33" ht="15.75" customHeight="1">
      <c r="A106" s="3">
        <v>6348</v>
      </c>
      <c r="B106" s="3" t="s">
        <v>210</v>
      </c>
      <c r="C106" s="3" t="s">
        <v>65</v>
      </c>
      <c r="D106" s="3" t="s">
        <v>66</v>
      </c>
      <c r="E106" s="3" t="s">
        <v>58</v>
      </c>
      <c r="F106" s="3" t="s">
        <v>67</v>
      </c>
      <c r="G106" s="2">
        <v>7.67</v>
      </c>
      <c r="H106" s="2">
        <v>5.57</v>
      </c>
      <c r="I106" s="4">
        <f t="shared" si="0"/>
        <v>3.019679</v>
      </c>
      <c r="J106" s="5">
        <f t="shared" si="1"/>
        <v>18.274278800000001</v>
      </c>
      <c r="K106" s="5">
        <f t="shared" si="2"/>
        <v>41.658325836952848</v>
      </c>
      <c r="L106" s="5">
        <f t="shared" si="3"/>
        <v>49.989991004343416</v>
      </c>
      <c r="M106" s="5">
        <f t="shared" si="4"/>
        <v>36.242743478148974</v>
      </c>
      <c r="N106" s="5">
        <f t="shared" si="5"/>
        <v>18.121371739074487</v>
      </c>
      <c r="O106" s="3">
        <f t="shared" si="6"/>
        <v>66.505434282403371</v>
      </c>
      <c r="P106" s="3">
        <f t="shared" si="14"/>
        <v>30.166357554034597</v>
      </c>
      <c r="V106" s="3"/>
      <c r="W106" s="3"/>
      <c r="X106" s="3"/>
      <c r="Y106" s="3"/>
      <c r="Z106" s="3"/>
      <c r="AA106" s="3"/>
      <c r="AB106" s="3"/>
      <c r="AC106" s="3"/>
      <c r="AG106" s="3"/>
    </row>
    <row r="107" spans="1:33" ht="15.75" customHeight="1">
      <c r="A107" s="3">
        <v>6347</v>
      </c>
      <c r="B107" s="3" t="s">
        <v>210</v>
      </c>
      <c r="C107" s="3" t="s">
        <v>65</v>
      </c>
      <c r="D107" s="3" t="s">
        <v>66</v>
      </c>
      <c r="E107" s="3" t="s">
        <v>58</v>
      </c>
      <c r="F107" s="3" t="s">
        <v>67</v>
      </c>
      <c r="G107" s="2">
        <v>10.47</v>
      </c>
      <c r="H107" s="2">
        <v>5.0999999999999996</v>
      </c>
      <c r="I107" s="4">
        <f t="shared" si="0"/>
        <v>4.122039</v>
      </c>
      <c r="J107" s="5">
        <f t="shared" si="1"/>
        <v>16.732284</v>
      </c>
      <c r="K107" s="5">
        <f t="shared" si="2"/>
        <v>71.075419055382085</v>
      </c>
      <c r="L107" s="5">
        <f t="shared" si="3"/>
        <v>85.290502866458496</v>
      </c>
      <c r="M107" s="5">
        <f t="shared" si="4"/>
        <v>61.835614578182408</v>
      </c>
      <c r="N107" s="5">
        <f t="shared" si="5"/>
        <v>30.917807289091204</v>
      </c>
      <c r="O107" s="3">
        <f t="shared" si="6"/>
        <v>113.46835275096471</v>
      </c>
      <c r="P107" s="3">
        <f t="shared" si="14"/>
        <v>51.468379044306104</v>
      </c>
      <c r="V107" s="3"/>
      <c r="W107" s="3"/>
      <c r="X107" s="3"/>
      <c r="Y107" s="3"/>
      <c r="Z107" s="3"/>
      <c r="AA107" s="3"/>
      <c r="AB107" s="3"/>
      <c r="AC107" s="3"/>
      <c r="AG107" s="3"/>
    </row>
    <row r="108" spans="1:33" ht="15.75" customHeight="1">
      <c r="A108" s="3">
        <v>6346</v>
      </c>
      <c r="B108" s="3" t="s">
        <v>210</v>
      </c>
      <c r="C108" s="3" t="s">
        <v>65</v>
      </c>
      <c r="D108" s="3" t="s">
        <v>66</v>
      </c>
      <c r="E108" s="3" t="s">
        <v>58</v>
      </c>
      <c r="F108" s="3" t="s">
        <v>67</v>
      </c>
      <c r="G108" s="2">
        <v>9</v>
      </c>
      <c r="H108" s="2">
        <v>5</v>
      </c>
      <c r="I108" s="4">
        <f t="shared" si="0"/>
        <v>3.5432999999999999</v>
      </c>
      <c r="J108" s="5">
        <f t="shared" si="1"/>
        <v>16.404199999999999</v>
      </c>
      <c r="K108" s="5">
        <f t="shared" si="2"/>
        <v>51.488579772634495</v>
      </c>
      <c r="L108" s="5">
        <f t="shared" si="3"/>
        <v>61.786295727161388</v>
      </c>
      <c r="M108" s="5">
        <f t="shared" si="4"/>
        <v>44.795064402192004</v>
      </c>
      <c r="N108" s="5">
        <f t="shared" si="5"/>
        <v>22.397532201096002</v>
      </c>
      <c r="O108" s="3">
        <f t="shared" si="6"/>
        <v>82.198943178022333</v>
      </c>
      <c r="P108" s="3">
        <f t="shared" si="14"/>
        <v>37.284813447614482</v>
      </c>
      <c r="V108" s="3"/>
      <c r="W108" s="3"/>
      <c r="X108" s="3"/>
      <c r="Y108" s="3"/>
      <c r="Z108" s="3"/>
      <c r="AA108" s="3"/>
      <c r="AB108" s="3"/>
      <c r="AC108" s="3"/>
      <c r="AG108" s="3"/>
    </row>
    <row r="109" spans="1:33" ht="15.75" customHeight="1">
      <c r="A109" s="3">
        <v>19388</v>
      </c>
      <c r="B109" s="3" t="s">
        <v>210</v>
      </c>
      <c r="C109" s="3" t="s">
        <v>65</v>
      </c>
      <c r="D109" s="3" t="s">
        <v>66</v>
      </c>
      <c r="E109" s="3" t="s">
        <v>22</v>
      </c>
      <c r="F109" s="3" t="s">
        <v>67</v>
      </c>
      <c r="G109" s="2">
        <v>21.59</v>
      </c>
      <c r="H109" s="2">
        <v>10.199999999999999</v>
      </c>
      <c r="I109" s="4">
        <f t="shared" si="0"/>
        <v>8.4999830000000003</v>
      </c>
      <c r="J109" s="5">
        <f t="shared" si="1"/>
        <v>33.464568</v>
      </c>
      <c r="K109" s="5">
        <f t="shared" si="2"/>
        <v>604.45134168737991</v>
      </c>
      <c r="L109" s="5">
        <f t="shared" si="3"/>
        <v>725.34161002485587</v>
      </c>
      <c r="M109" s="5">
        <f t="shared" si="4"/>
        <v>525.87266726802045</v>
      </c>
      <c r="N109" s="5">
        <f t="shared" si="5"/>
        <v>262.93633363401023</v>
      </c>
      <c r="O109" s="3">
        <f t="shared" si="6"/>
        <v>964.9763444368175</v>
      </c>
      <c r="P109" s="3">
        <f t="shared" si="14"/>
        <v>437.7059070670324</v>
      </c>
      <c r="V109" s="3"/>
      <c r="W109" s="3"/>
      <c r="X109" s="3"/>
      <c r="Y109" s="3"/>
      <c r="Z109" s="3"/>
      <c r="AA109" s="3"/>
      <c r="AB109" s="3"/>
      <c r="AC109" s="3"/>
      <c r="AG109" s="3"/>
    </row>
    <row r="110" spans="1:33" ht="15.75" customHeight="1">
      <c r="A110" s="3">
        <v>1348</v>
      </c>
      <c r="B110" s="3" t="s">
        <v>210</v>
      </c>
      <c r="C110" s="3" t="s">
        <v>65</v>
      </c>
      <c r="D110" s="3" t="s">
        <v>66</v>
      </c>
      <c r="E110" s="3" t="s">
        <v>30</v>
      </c>
      <c r="F110" s="3" t="s">
        <v>67</v>
      </c>
      <c r="G110" s="2">
        <v>17.5</v>
      </c>
      <c r="H110" s="2">
        <v>9.1</v>
      </c>
      <c r="I110" s="4">
        <f t="shared" si="0"/>
        <v>6.8897500000000003</v>
      </c>
      <c r="J110" s="5">
        <f t="shared" si="1"/>
        <v>29.855643999999998</v>
      </c>
      <c r="K110" s="5">
        <f t="shared" si="2"/>
        <v>354.30181667619945</v>
      </c>
      <c r="L110" s="5">
        <f t="shared" si="3"/>
        <v>425.16218001143932</v>
      </c>
      <c r="M110" s="5">
        <f t="shared" si="4"/>
        <v>308.24258050829349</v>
      </c>
      <c r="N110" s="5">
        <f t="shared" si="5"/>
        <v>154.12129025414674</v>
      </c>
      <c r="O110" s="3">
        <f t="shared" si="6"/>
        <v>565.62513523271855</v>
      </c>
      <c r="P110" s="3">
        <f t="shared" si="14"/>
        <v>256.56324562177934</v>
      </c>
      <c r="V110" s="3"/>
      <c r="W110" s="3"/>
      <c r="X110" s="3"/>
      <c r="Y110" s="3"/>
      <c r="Z110" s="3"/>
      <c r="AA110" s="3"/>
      <c r="AB110" s="3"/>
      <c r="AC110" s="3"/>
      <c r="AG110" s="3"/>
    </row>
    <row r="111" spans="1:33" ht="15.75" customHeight="1">
      <c r="A111" s="3">
        <v>20785</v>
      </c>
      <c r="B111" s="3" t="s">
        <v>210</v>
      </c>
      <c r="C111" s="3" t="s">
        <v>65</v>
      </c>
      <c r="D111" s="3" t="s">
        <v>66</v>
      </c>
      <c r="E111" s="3" t="s">
        <v>30</v>
      </c>
      <c r="F111" s="3" t="s">
        <v>67</v>
      </c>
      <c r="G111" s="2">
        <v>4.87</v>
      </c>
      <c r="H111" s="2">
        <v>8.6300000000000008</v>
      </c>
      <c r="I111" s="4">
        <f t="shared" si="0"/>
        <v>1.917319</v>
      </c>
      <c r="J111" s="5">
        <f t="shared" si="1"/>
        <v>28.313649200000004</v>
      </c>
      <c r="K111" s="5">
        <f t="shared" si="2"/>
        <v>26.021037442890883</v>
      </c>
      <c r="L111" s="5">
        <f t="shared" si="3"/>
        <v>31.225244931469057</v>
      </c>
      <c r="M111" s="5">
        <f t="shared" si="4"/>
        <v>22.638302575315066</v>
      </c>
      <c r="N111" s="5">
        <f t="shared" si="5"/>
        <v>11.319151287657533</v>
      </c>
      <c r="O111" s="3">
        <f t="shared" si="6"/>
        <v>41.541285225703149</v>
      </c>
      <c r="P111" s="3">
        <f t="shared" si="14"/>
        <v>18.842810018372678</v>
      </c>
      <c r="V111" s="3"/>
      <c r="W111" s="3"/>
      <c r="X111" s="3"/>
      <c r="Y111" s="3"/>
      <c r="Z111" s="3"/>
      <c r="AA111" s="3"/>
      <c r="AB111" s="3"/>
      <c r="AC111" s="3"/>
      <c r="AG111" s="3"/>
    </row>
    <row r="112" spans="1:33" ht="15.75" customHeight="1">
      <c r="A112" s="3">
        <v>20784</v>
      </c>
      <c r="B112" s="3" t="s">
        <v>210</v>
      </c>
      <c r="C112" s="3" t="s">
        <v>65</v>
      </c>
      <c r="D112" s="3" t="s">
        <v>66</v>
      </c>
      <c r="E112" s="3" t="s">
        <v>19</v>
      </c>
      <c r="F112" s="3" t="s">
        <v>67</v>
      </c>
      <c r="G112" s="2">
        <v>3.71</v>
      </c>
      <c r="H112" s="2">
        <v>9.5299999999999994</v>
      </c>
      <c r="I112" s="4">
        <f t="shared" si="0"/>
        <v>1.4606269999999999</v>
      </c>
      <c r="J112" s="5">
        <f t="shared" si="1"/>
        <v>31.266405199999998</v>
      </c>
      <c r="K112" s="5">
        <f t="shared" si="2"/>
        <v>16.676181350336741</v>
      </c>
      <c r="L112" s="5">
        <f t="shared" si="3"/>
        <v>20.011417620404089</v>
      </c>
      <c r="M112" s="5">
        <f t="shared" si="4"/>
        <v>14.508277774792964</v>
      </c>
      <c r="N112" s="5">
        <f t="shared" si="5"/>
        <v>7.2541388873964818</v>
      </c>
      <c r="O112" s="3">
        <f t="shared" si="6"/>
        <v>26.622689716745089</v>
      </c>
      <c r="P112" s="3">
        <f t="shared" si="14"/>
        <v>12.075848924393034</v>
      </c>
      <c r="V112" s="3"/>
      <c r="W112" s="3"/>
      <c r="X112" s="3"/>
      <c r="Y112" s="3"/>
      <c r="Z112" s="3"/>
      <c r="AA112" s="3"/>
      <c r="AB112" s="3"/>
      <c r="AC112" s="3"/>
      <c r="AG112" s="3"/>
    </row>
    <row r="113" spans="1:33" ht="15.75" customHeight="1">
      <c r="A113" s="3">
        <v>4122</v>
      </c>
      <c r="B113" s="3" t="s">
        <v>210</v>
      </c>
      <c r="C113" s="3" t="s">
        <v>65</v>
      </c>
      <c r="D113" s="3" t="s">
        <v>66</v>
      </c>
      <c r="E113" s="3" t="s">
        <v>58</v>
      </c>
      <c r="F113" s="3" t="s">
        <v>67</v>
      </c>
      <c r="G113" s="3"/>
      <c r="H113" s="3"/>
      <c r="I113" s="4">
        <f t="shared" si="0"/>
        <v>0</v>
      </c>
      <c r="J113" s="5">
        <f t="shared" si="1"/>
        <v>0</v>
      </c>
      <c r="K113" s="5">
        <f t="shared" si="2"/>
        <v>0</v>
      </c>
      <c r="L113" s="5">
        <f t="shared" si="3"/>
        <v>0</v>
      </c>
      <c r="M113" s="5">
        <f t="shared" si="4"/>
        <v>0</v>
      </c>
      <c r="N113" s="5">
        <f t="shared" si="5"/>
        <v>0</v>
      </c>
      <c r="O113" s="3">
        <f t="shared" si="6"/>
        <v>0</v>
      </c>
      <c r="P113" s="3">
        <f t="shared" si="14"/>
        <v>0</v>
      </c>
      <c r="V113" s="3"/>
      <c r="W113" s="3"/>
      <c r="X113" s="3"/>
      <c r="Y113" s="3"/>
      <c r="Z113" s="3"/>
      <c r="AA113" s="3"/>
      <c r="AB113" s="3"/>
      <c r="AC113" s="3"/>
      <c r="AG113" s="3"/>
    </row>
    <row r="114" spans="1:33" ht="15.75" customHeight="1">
      <c r="A114" s="3">
        <v>7416</v>
      </c>
      <c r="B114" s="3" t="s">
        <v>210</v>
      </c>
      <c r="C114" s="3" t="s">
        <v>65</v>
      </c>
      <c r="D114" s="3" t="s">
        <v>66</v>
      </c>
      <c r="E114" s="3" t="s">
        <v>22</v>
      </c>
      <c r="F114" s="3" t="s">
        <v>67</v>
      </c>
      <c r="G114" s="3"/>
      <c r="H114" s="3"/>
      <c r="I114" s="4">
        <f t="shared" si="0"/>
        <v>0</v>
      </c>
      <c r="J114" s="5">
        <f t="shared" si="1"/>
        <v>0</v>
      </c>
      <c r="K114" s="5">
        <f t="shared" si="2"/>
        <v>0</v>
      </c>
      <c r="L114" s="5">
        <f t="shared" si="3"/>
        <v>0</v>
      </c>
      <c r="M114" s="5">
        <f t="shared" si="4"/>
        <v>0</v>
      </c>
      <c r="N114" s="5">
        <f t="shared" si="5"/>
        <v>0</v>
      </c>
      <c r="O114" s="3">
        <f t="shared" si="6"/>
        <v>0</v>
      </c>
      <c r="P114" s="3">
        <f t="shared" si="14"/>
        <v>0</v>
      </c>
      <c r="V114" s="3"/>
      <c r="W114" s="3"/>
      <c r="X114" s="3"/>
      <c r="Y114" s="3"/>
      <c r="Z114" s="3"/>
      <c r="AA114" s="3"/>
      <c r="AB114" s="3"/>
      <c r="AC114" s="3"/>
      <c r="AG114" s="3"/>
    </row>
    <row r="115" spans="1:33" ht="15.75" customHeight="1">
      <c r="A115" s="3">
        <v>7415</v>
      </c>
      <c r="B115" s="3" t="s">
        <v>210</v>
      </c>
      <c r="C115" s="3" t="s">
        <v>65</v>
      </c>
      <c r="D115" s="3" t="s">
        <v>66</v>
      </c>
      <c r="E115" s="3" t="s">
        <v>22</v>
      </c>
      <c r="F115" s="3" t="s">
        <v>67</v>
      </c>
      <c r="G115" s="3"/>
      <c r="H115" s="3"/>
      <c r="I115" s="4">
        <f t="shared" si="0"/>
        <v>0</v>
      </c>
      <c r="J115" s="5">
        <f t="shared" si="1"/>
        <v>0</v>
      </c>
      <c r="K115" s="5">
        <f t="shared" si="2"/>
        <v>0</v>
      </c>
      <c r="L115" s="5">
        <f t="shared" si="3"/>
        <v>0</v>
      </c>
      <c r="M115" s="5">
        <f t="shared" si="4"/>
        <v>0</v>
      </c>
      <c r="N115" s="5">
        <f t="shared" si="5"/>
        <v>0</v>
      </c>
      <c r="O115" s="3">
        <f t="shared" si="6"/>
        <v>0</v>
      </c>
      <c r="P115" s="3">
        <f t="shared" si="14"/>
        <v>0</v>
      </c>
      <c r="V115" s="3"/>
      <c r="W115" s="3"/>
      <c r="X115" s="3"/>
      <c r="Y115" s="3"/>
      <c r="Z115" s="3"/>
      <c r="AA115" s="3"/>
      <c r="AB115" s="3"/>
      <c r="AC115" s="3"/>
      <c r="AG115" s="3"/>
    </row>
    <row r="116" spans="1:33" ht="15.75" customHeight="1">
      <c r="A116" s="3">
        <v>7414</v>
      </c>
      <c r="B116" s="3" t="s">
        <v>210</v>
      </c>
      <c r="C116" s="3" t="s">
        <v>65</v>
      </c>
      <c r="D116" s="3" t="s">
        <v>66</v>
      </c>
      <c r="E116" s="3" t="s">
        <v>19</v>
      </c>
      <c r="F116" s="3" t="s">
        <v>67</v>
      </c>
      <c r="G116" s="3"/>
      <c r="H116" s="3"/>
      <c r="I116" s="4">
        <f t="shared" si="0"/>
        <v>0</v>
      </c>
      <c r="J116" s="5">
        <f t="shared" si="1"/>
        <v>0</v>
      </c>
      <c r="K116" s="5">
        <f t="shared" si="2"/>
        <v>0</v>
      </c>
      <c r="L116" s="5">
        <f t="shared" si="3"/>
        <v>0</v>
      </c>
      <c r="M116" s="5">
        <f t="shared" si="4"/>
        <v>0</v>
      </c>
      <c r="N116" s="5">
        <f t="shared" si="5"/>
        <v>0</v>
      </c>
      <c r="O116" s="3">
        <f t="shared" si="6"/>
        <v>0</v>
      </c>
      <c r="P116" s="3">
        <f t="shared" si="14"/>
        <v>0</v>
      </c>
      <c r="V116" s="3"/>
      <c r="W116" s="3"/>
      <c r="X116" s="3"/>
      <c r="Y116" s="3"/>
      <c r="Z116" s="3"/>
      <c r="AA116" s="3"/>
      <c r="AB116" s="3"/>
      <c r="AC116" s="3"/>
      <c r="AG116" s="3"/>
    </row>
    <row r="117" spans="1:33" ht="15.75" customHeight="1">
      <c r="A117" s="3">
        <v>7407</v>
      </c>
      <c r="B117" s="3" t="s">
        <v>210</v>
      </c>
      <c r="C117" s="3" t="s">
        <v>65</v>
      </c>
      <c r="D117" s="3" t="s">
        <v>66</v>
      </c>
      <c r="E117" s="3" t="s">
        <v>22</v>
      </c>
      <c r="F117" s="3" t="s">
        <v>67</v>
      </c>
      <c r="G117" s="3"/>
      <c r="H117" s="3"/>
      <c r="I117" s="4">
        <f t="shared" si="0"/>
        <v>0</v>
      </c>
      <c r="J117" s="5">
        <f t="shared" si="1"/>
        <v>0</v>
      </c>
      <c r="K117" s="5">
        <f t="shared" si="2"/>
        <v>0</v>
      </c>
      <c r="L117" s="5">
        <f t="shared" si="3"/>
        <v>0</v>
      </c>
      <c r="M117" s="5">
        <f t="shared" si="4"/>
        <v>0</v>
      </c>
      <c r="N117" s="5">
        <f t="shared" si="5"/>
        <v>0</v>
      </c>
      <c r="O117" s="3">
        <f t="shared" si="6"/>
        <v>0</v>
      </c>
      <c r="P117" s="3">
        <f t="shared" si="14"/>
        <v>0</v>
      </c>
      <c r="V117" s="3"/>
      <c r="W117" s="3"/>
      <c r="X117" s="3"/>
      <c r="Y117" s="3"/>
      <c r="Z117" s="3"/>
      <c r="AA117" s="3"/>
      <c r="AB117" s="3"/>
      <c r="AC117" s="3"/>
      <c r="AG117" s="3"/>
    </row>
    <row r="118" spans="1:33" ht="15.75" customHeight="1">
      <c r="A118" s="3">
        <v>7406</v>
      </c>
      <c r="B118" s="3" t="s">
        <v>210</v>
      </c>
      <c r="C118" s="3" t="s">
        <v>65</v>
      </c>
      <c r="D118" s="3" t="s">
        <v>66</v>
      </c>
      <c r="E118" s="3" t="s">
        <v>22</v>
      </c>
      <c r="F118" s="3" t="s">
        <v>67</v>
      </c>
      <c r="G118" s="2">
        <v>36.700000000000003</v>
      </c>
      <c r="H118" s="2">
        <v>1.36</v>
      </c>
      <c r="I118" s="4">
        <f t="shared" si="0"/>
        <v>14.448790000000001</v>
      </c>
      <c r="J118" s="5">
        <f t="shared" si="1"/>
        <v>4.4619423999999999</v>
      </c>
      <c r="K118" s="5">
        <f t="shared" si="2"/>
        <v>232.87717621123608</v>
      </c>
      <c r="L118" s="5">
        <f t="shared" si="3"/>
        <v>279.45261145348326</v>
      </c>
      <c r="M118" s="5">
        <f t="shared" si="4"/>
        <v>202.60314330377537</v>
      </c>
      <c r="N118" s="5">
        <f t="shared" si="5"/>
        <v>101.30157165188768</v>
      </c>
      <c r="O118" s="3">
        <f t="shared" si="6"/>
        <v>371.77676796242781</v>
      </c>
      <c r="P118" s="3">
        <f t="shared" si="14"/>
        <v>168.63510529101771</v>
      </c>
      <c r="V118" s="3"/>
      <c r="W118" s="3"/>
      <c r="X118" s="3"/>
      <c r="Y118" s="3"/>
      <c r="Z118" s="3"/>
      <c r="AA118" s="3"/>
      <c r="AB118" s="3"/>
      <c r="AC118" s="3"/>
      <c r="AG118" s="3"/>
    </row>
    <row r="119" spans="1:33" ht="15.75" customHeight="1">
      <c r="A119" s="3">
        <v>7405</v>
      </c>
      <c r="B119" s="3" t="s">
        <v>210</v>
      </c>
      <c r="C119" s="3" t="s">
        <v>65</v>
      </c>
      <c r="D119" s="3" t="s">
        <v>66</v>
      </c>
      <c r="E119" s="3" t="s">
        <v>22</v>
      </c>
      <c r="F119" s="3" t="s">
        <v>67</v>
      </c>
      <c r="G119" s="3"/>
      <c r="H119" s="3"/>
      <c r="I119" s="4">
        <f t="shared" si="0"/>
        <v>0</v>
      </c>
      <c r="J119" s="5">
        <f t="shared" si="1"/>
        <v>0</v>
      </c>
      <c r="K119" s="5">
        <f t="shared" si="2"/>
        <v>0</v>
      </c>
      <c r="L119" s="5">
        <f t="shared" si="3"/>
        <v>0</v>
      </c>
      <c r="M119" s="5">
        <f t="shared" si="4"/>
        <v>0</v>
      </c>
      <c r="N119" s="5">
        <f t="shared" si="5"/>
        <v>0</v>
      </c>
      <c r="O119" s="3">
        <f t="shared" si="6"/>
        <v>0</v>
      </c>
      <c r="P119" s="3">
        <f t="shared" si="14"/>
        <v>0</v>
      </c>
      <c r="V119" s="3"/>
      <c r="W119" s="3"/>
      <c r="X119" s="3"/>
      <c r="Y119" s="3"/>
      <c r="Z119" s="3"/>
      <c r="AA119" s="3"/>
      <c r="AB119" s="3"/>
      <c r="AC119" s="3"/>
      <c r="AG119" s="3"/>
    </row>
    <row r="120" spans="1:33" ht="15.75" customHeight="1">
      <c r="A120" s="3">
        <v>7404</v>
      </c>
      <c r="B120" s="3" t="s">
        <v>210</v>
      </c>
      <c r="C120" s="3" t="s">
        <v>65</v>
      </c>
      <c r="D120" s="3" t="s">
        <v>66</v>
      </c>
      <c r="E120" s="3" t="s">
        <v>22</v>
      </c>
      <c r="F120" s="3" t="s">
        <v>67</v>
      </c>
      <c r="G120" s="3"/>
      <c r="H120" s="3"/>
      <c r="I120" s="4">
        <f t="shared" si="0"/>
        <v>0</v>
      </c>
      <c r="J120" s="5">
        <f t="shared" si="1"/>
        <v>0</v>
      </c>
      <c r="K120" s="5">
        <f t="shared" si="2"/>
        <v>0</v>
      </c>
      <c r="L120" s="5">
        <f t="shared" si="3"/>
        <v>0</v>
      </c>
      <c r="M120" s="5">
        <f t="shared" si="4"/>
        <v>0</v>
      </c>
      <c r="N120" s="5">
        <f t="shared" si="5"/>
        <v>0</v>
      </c>
      <c r="O120" s="3">
        <f t="shared" si="6"/>
        <v>0</v>
      </c>
      <c r="P120" s="3">
        <f t="shared" si="14"/>
        <v>0</v>
      </c>
      <c r="V120" s="3"/>
      <c r="W120" s="3"/>
      <c r="X120" s="3"/>
      <c r="Y120" s="3"/>
      <c r="Z120" s="3"/>
      <c r="AA120" s="3"/>
      <c r="AB120" s="3"/>
      <c r="AC120" s="3"/>
      <c r="AG120" s="3"/>
    </row>
    <row r="121" spans="1:33" ht="15.75" customHeight="1">
      <c r="A121" s="3">
        <v>7403</v>
      </c>
      <c r="B121" s="3" t="s">
        <v>210</v>
      </c>
      <c r="C121" s="3" t="s">
        <v>65</v>
      </c>
      <c r="D121" s="3" t="s">
        <v>66</v>
      </c>
      <c r="E121" s="3" t="s">
        <v>30</v>
      </c>
      <c r="F121" s="3" t="s">
        <v>67</v>
      </c>
      <c r="G121" s="2">
        <v>1</v>
      </c>
      <c r="H121" s="2">
        <v>1.83</v>
      </c>
      <c r="I121" s="4">
        <f t="shared" si="0"/>
        <v>0.39369999999999999</v>
      </c>
      <c r="J121" s="5">
        <f t="shared" si="1"/>
        <v>6.0039372000000002</v>
      </c>
      <c r="K121" s="5">
        <f t="shared" si="2"/>
        <v>0.23265210119486701</v>
      </c>
      <c r="L121" s="5">
        <f t="shared" si="3"/>
        <v>0.27918252143384042</v>
      </c>
      <c r="M121" s="5">
        <f t="shared" si="4"/>
        <v>0.20240732803953429</v>
      </c>
      <c r="N121" s="5">
        <f t="shared" si="5"/>
        <v>0.10120366401976714</v>
      </c>
      <c r="O121" s="3">
        <f t="shared" si="6"/>
        <v>0.37141744695254542</v>
      </c>
      <c r="P121" s="3">
        <f t="shared" si="14"/>
        <v>0.16847212002255435</v>
      </c>
      <c r="V121" s="3"/>
      <c r="W121" s="3"/>
      <c r="X121" s="3"/>
      <c r="Y121" s="3"/>
      <c r="Z121" s="3"/>
      <c r="AA121" s="3"/>
      <c r="AB121" s="3"/>
      <c r="AC121" s="3"/>
      <c r="AG121" s="3"/>
    </row>
    <row r="122" spans="1:33" ht="15.75" customHeight="1">
      <c r="A122" s="3">
        <v>7402</v>
      </c>
      <c r="B122" s="3" t="s">
        <v>210</v>
      </c>
      <c r="C122" s="3" t="s">
        <v>65</v>
      </c>
      <c r="D122" s="3" t="s">
        <v>66</v>
      </c>
      <c r="E122" s="3" t="s">
        <v>30</v>
      </c>
      <c r="F122" s="3" t="s">
        <v>67</v>
      </c>
      <c r="G122" s="2">
        <v>1.61</v>
      </c>
      <c r="H122" s="2">
        <v>2.23</v>
      </c>
      <c r="I122" s="4">
        <f t="shared" si="0"/>
        <v>0.633857</v>
      </c>
      <c r="J122" s="5">
        <f t="shared" si="1"/>
        <v>7.3162731999999995</v>
      </c>
      <c r="K122" s="5">
        <f t="shared" si="2"/>
        <v>0.73487336101698841</v>
      </c>
      <c r="L122" s="5">
        <f t="shared" si="3"/>
        <v>0.88184803322038607</v>
      </c>
      <c r="M122" s="5">
        <f t="shared" si="4"/>
        <v>0.63933982408477985</v>
      </c>
      <c r="N122" s="5">
        <f t="shared" si="5"/>
        <v>0.31966991204238993</v>
      </c>
      <c r="O122" s="3">
        <f t="shared" si="6"/>
        <v>1.173188577195571</v>
      </c>
      <c r="P122" s="3">
        <f t="shared" si="14"/>
        <v>0.53214938718706706</v>
      </c>
      <c r="V122" s="3"/>
      <c r="W122" s="3"/>
      <c r="X122" s="3"/>
      <c r="Y122" s="3"/>
      <c r="Z122" s="3"/>
      <c r="AA122" s="3"/>
      <c r="AB122" s="3"/>
      <c r="AC122" s="3"/>
      <c r="AG122" s="3"/>
    </row>
    <row r="123" spans="1:33" ht="15.75" customHeight="1">
      <c r="A123" s="3">
        <v>7401</v>
      </c>
      <c r="B123" s="3" t="s">
        <v>210</v>
      </c>
      <c r="C123" s="3" t="s">
        <v>65</v>
      </c>
      <c r="D123" s="3" t="s">
        <v>66</v>
      </c>
      <c r="E123" s="3" t="s">
        <v>22</v>
      </c>
      <c r="F123" s="3" t="s">
        <v>67</v>
      </c>
      <c r="G123" s="3"/>
      <c r="H123" s="3"/>
      <c r="I123" s="4">
        <f t="shared" si="0"/>
        <v>0</v>
      </c>
      <c r="J123" s="5">
        <f t="shared" si="1"/>
        <v>0</v>
      </c>
      <c r="K123" s="5">
        <f t="shared" si="2"/>
        <v>0</v>
      </c>
      <c r="L123" s="5">
        <f t="shared" si="3"/>
        <v>0</v>
      </c>
      <c r="M123" s="5">
        <f t="shared" si="4"/>
        <v>0</v>
      </c>
      <c r="N123" s="5">
        <f t="shared" si="5"/>
        <v>0</v>
      </c>
      <c r="O123" s="3">
        <f t="shared" si="6"/>
        <v>0</v>
      </c>
      <c r="P123" s="3">
        <f t="shared" si="14"/>
        <v>0</v>
      </c>
      <c r="V123" s="3"/>
      <c r="W123" s="3"/>
      <c r="X123" s="3"/>
      <c r="Y123" s="3"/>
      <c r="Z123" s="3"/>
      <c r="AA123" s="3"/>
      <c r="AB123" s="3"/>
      <c r="AC123" s="3"/>
      <c r="AG123" s="3"/>
    </row>
    <row r="124" spans="1:33" ht="15.75" customHeight="1">
      <c r="A124" s="3">
        <v>7400</v>
      </c>
      <c r="B124" s="3" t="s">
        <v>210</v>
      </c>
      <c r="C124" s="3" t="s">
        <v>65</v>
      </c>
      <c r="D124" s="3" t="s">
        <v>66</v>
      </c>
      <c r="E124" s="3" t="s">
        <v>58</v>
      </c>
      <c r="F124" s="3" t="s">
        <v>67</v>
      </c>
      <c r="G124" s="2">
        <v>1.34</v>
      </c>
      <c r="H124" s="2">
        <v>2.2000000000000002</v>
      </c>
      <c r="I124" s="4">
        <f t="shared" si="0"/>
        <v>0.52755799999999997</v>
      </c>
      <c r="J124" s="5">
        <f t="shared" si="1"/>
        <v>7.2178480000000009</v>
      </c>
      <c r="K124" s="5">
        <f t="shared" si="2"/>
        <v>0.50221325048749021</v>
      </c>
      <c r="L124" s="5">
        <f t="shared" si="3"/>
        <v>0.60265590058498819</v>
      </c>
      <c r="M124" s="5">
        <f t="shared" si="4"/>
        <v>0.43692552792411643</v>
      </c>
      <c r="N124" s="5">
        <f t="shared" si="5"/>
        <v>0.21846276396205822</v>
      </c>
      <c r="O124" s="3">
        <f t="shared" si="6"/>
        <v>0.80175834374075361</v>
      </c>
      <c r="P124" s="3">
        <f t="shared" si="14"/>
        <v>0.36367146730464311</v>
      </c>
      <c r="V124" s="3"/>
      <c r="W124" s="3"/>
      <c r="X124" s="3"/>
      <c r="Y124" s="3"/>
      <c r="Z124" s="3"/>
      <c r="AA124" s="3"/>
      <c r="AB124" s="3"/>
      <c r="AC124" s="3"/>
      <c r="AG124" s="3"/>
    </row>
    <row r="125" spans="1:33" ht="15.75" customHeight="1">
      <c r="A125" s="3">
        <v>7399</v>
      </c>
      <c r="B125" s="3" t="s">
        <v>210</v>
      </c>
      <c r="C125" s="3" t="s">
        <v>65</v>
      </c>
      <c r="D125" s="3" t="s">
        <v>66</v>
      </c>
      <c r="E125" s="3" t="s">
        <v>58</v>
      </c>
      <c r="F125" s="3" t="s">
        <v>67</v>
      </c>
      <c r="G125" s="2">
        <v>1</v>
      </c>
      <c r="H125" s="2">
        <v>2.0299999999999998</v>
      </c>
      <c r="I125" s="4">
        <f t="shared" si="0"/>
        <v>0.39369999999999999</v>
      </c>
      <c r="J125" s="5">
        <f t="shared" si="1"/>
        <v>6.6601051999999994</v>
      </c>
      <c r="K125" s="5">
        <f t="shared" si="2"/>
        <v>0.25807856034184695</v>
      </c>
      <c r="L125" s="5">
        <f t="shared" si="3"/>
        <v>0.30969427241021635</v>
      </c>
      <c r="M125" s="5">
        <f t="shared" si="4"/>
        <v>0.22452834749740685</v>
      </c>
      <c r="N125" s="5">
        <f t="shared" si="5"/>
        <v>0.11226417374870343</v>
      </c>
      <c r="O125" s="3">
        <f t="shared" si="6"/>
        <v>0.41200951765774158</v>
      </c>
      <c r="P125" s="3">
        <f t="shared" si="14"/>
        <v>0.18688437357693186</v>
      </c>
      <c r="V125" s="3"/>
      <c r="W125" s="3"/>
      <c r="X125" s="3"/>
      <c r="Y125" s="3"/>
      <c r="Z125" s="3"/>
      <c r="AA125" s="3"/>
      <c r="AB125" s="3"/>
      <c r="AC125" s="3"/>
      <c r="AG125" s="3"/>
    </row>
    <row r="126" spans="1:33" ht="15.75" customHeight="1">
      <c r="A126" s="3">
        <v>7398</v>
      </c>
      <c r="B126" s="3" t="s">
        <v>210</v>
      </c>
      <c r="C126" s="3" t="s">
        <v>65</v>
      </c>
      <c r="D126" s="3" t="s">
        <v>66</v>
      </c>
      <c r="E126" s="3" t="s">
        <v>30</v>
      </c>
      <c r="F126" s="3" t="s">
        <v>67</v>
      </c>
      <c r="G126" s="2">
        <v>1.57</v>
      </c>
      <c r="H126" s="2">
        <v>2.7</v>
      </c>
      <c r="I126" s="4">
        <f t="shared" si="0"/>
        <v>0.61810900000000002</v>
      </c>
      <c r="J126" s="5">
        <f t="shared" si="1"/>
        <v>8.8582680000000007</v>
      </c>
      <c r="K126" s="5">
        <f t="shared" si="2"/>
        <v>0.84609466854377868</v>
      </c>
      <c r="L126" s="5">
        <f t="shared" si="3"/>
        <v>1.0153136022525344</v>
      </c>
      <c r="M126" s="5">
        <f t="shared" si="4"/>
        <v>0.7361023616330874</v>
      </c>
      <c r="N126" s="5">
        <f t="shared" si="5"/>
        <v>0.3680511808165437</v>
      </c>
      <c r="O126" s="3">
        <f t="shared" si="6"/>
        <v>1.3507478335967154</v>
      </c>
      <c r="P126" s="3">
        <f t="shared" si="14"/>
        <v>0.61268891111349977</v>
      </c>
      <c r="V126" s="3"/>
      <c r="W126" s="3"/>
      <c r="X126" s="3"/>
      <c r="Y126" s="3"/>
      <c r="Z126" s="3"/>
      <c r="AA126" s="3"/>
      <c r="AB126" s="3"/>
      <c r="AC126" s="3"/>
      <c r="AG126" s="3"/>
    </row>
    <row r="127" spans="1:33" ht="15.75" customHeight="1">
      <c r="A127" s="3">
        <v>7397</v>
      </c>
      <c r="B127" s="3" t="s">
        <v>210</v>
      </c>
      <c r="C127" s="3" t="s">
        <v>65</v>
      </c>
      <c r="D127" s="3" t="s">
        <v>66</v>
      </c>
      <c r="E127" s="3" t="s">
        <v>58</v>
      </c>
      <c r="F127" s="3" t="s">
        <v>67</v>
      </c>
      <c r="G127" s="3"/>
      <c r="H127" s="3"/>
      <c r="I127" s="4">
        <f t="shared" si="0"/>
        <v>0</v>
      </c>
      <c r="J127" s="5">
        <f t="shared" si="1"/>
        <v>0</v>
      </c>
      <c r="K127" s="5">
        <f t="shared" si="2"/>
        <v>0</v>
      </c>
      <c r="L127" s="5">
        <f t="shared" si="3"/>
        <v>0</v>
      </c>
      <c r="M127" s="5">
        <f t="shared" si="4"/>
        <v>0</v>
      </c>
      <c r="N127" s="5">
        <f t="shared" si="5"/>
        <v>0</v>
      </c>
      <c r="O127" s="3">
        <f t="shared" si="6"/>
        <v>0</v>
      </c>
      <c r="P127" s="3">
        <f t="shared" si="14"/>
        <v>0</v>
      </c>
      <c r="V127" s="3"/>
      <c r="W127" s="3"/>
      <c r="X127" s="3"/>
      <c r="Y127" s="3"/>
      <c r="Z127" s="3"/>
      <c r="AA127" s="3"/>
      <c r="AB127" s="3"/>
      <c r="AC127" s="3"/>
      <c r="AG127" s="3"/>
    </row>
    <row r="128" spans="1:33" ht="15.75" customHeight="1">
      <c r="A128" s="3">
        <v>6743</v>
      </c>
      <c r="B128" s="3" t="s">
        <v>210</v>
      </c>
      <c r="C128" s="3" t="s">
        <v>65</v>
      </c>
      <c r="D128" s="3" t="s">
        <v>66</v>
      </c>
      <c r="E128" s="3" t="s">
        <v>22</v>
      </c>
      <c r="F128" s="3" t="s">
        <v>67</v>
      </c>
      <c r="G128" s="2">
        <v>2.7</v>
      </c>
      <c r="H128" s="2">
        <v>7.8</v>
      </c>
      <c r="I128" s="4">
        <f t="shared" si="0"/>
        <v>1.0629900000000001</v>
      </c>
      <c r="J128" s="5">
        <f t="shared" si="1"/>
        <v>25.590551999999999</v>
      </c>
      <c r="K128" s="5">
        <f t="shared" si="2"/>
        <v>7.2289966000778847</v>
      </c>
      <c r="L128" s="5">
        <f t="shared" si="3"/>
        <v>8.6747959200934606</v>
      </c>
      <c r="M128" s="5">
        <f t="shared" si="4"/>
        <v>6.2892270420677585</v>
      </c>
      <c r="N128" s="5">
        <f t="shared" si="5"/>
        <v>3.1446135210338793</v>
      </c>
      <c r="O128" s="3">
        <f t="shared" si="6"/>
        <v>11.540731622194336</v>
      </c>
      <c r="P128" s="3">
        <f t="shared" si="14"/>
        <v>5.2347878080450734</v>
      </c>
      <c r="V128" s="3"/>
      <c r="W128" s="3"/>
      <c r="X128" s="3"/>
      <c r="Y128" s="3"/>
      <c r="Z128" s="3"/>
      <c r="AA128" s="3"/>
      <c r="AB128" s="3"/>
      <c r="AC128" s="3"/>
      <c r="AG128" s="3"/>
    </row>
    <row r="129" spans="1:33" ht="15.75" customHeight="1">
      <c r="A129" s="3">
        <v>1349</v>
      </c>
      <c r="B129" s="3" t="s">
        <v>210</v>
      </c>
      <c r="C129" s="3" t="s">
        <v>197</v>
      </c>
      <c r="D129" s="3" t="s">
        <v>198</v>
      </c>
      <c r="E129" s="3" t="s">
        <v>30</v>
      </c>
      <c r="F129" s="3" t="s">
        <v>199</v>
      </c>
      <c r="G129" s="3"/>
      <c r="H129" s="3"/>
      <c r="I129" s="4">
        <f t="shared" si="0"/>
        <v>0</v>
      </c>
      <c r="J129" s="5">
        <f t="shared" si="1"/>
        <v>0</v>
      </c>
      <c r="K129" s="5">
        <f t="shared" si="2"/>
        <v>0</v>
      </c>
      <c r="L129" s="5">
        <f t="shared" si="3"/>
        <v>0</v>
      </c>
      <c r="M129" s="5">
        <f t="shared" si="4"/>
        <v>0</v>
      </c>
      <c r="N129" s="5">
        <f t="shared" si="5"/>
        <v>0</v>
      </c>
      <c r="O129" s="3">
        <f t="shared" si="6"/>
        <v>0</v>
      </c>
      <c r="P129" s="3">
        <f t="shared" si="14"/>
        <v>0</v>
      </c>
      <c r="V129" s="3"/>
      <c r="W129" s="3"/>
      <c r="X129" s="3"/>
      <c r="Y129" s="3"/>
      <c r="Z129" s="3"/>
      <c r="AA129" s="3"/>
      <c r="AB129" s="3"/>
      <c r="AC129" s="3"/>
      <c r="AG129" s="3"/>
    </row>
    <row r="130" spans="1:33" ht="15.75" customHeight="1">
      <c r="A130" s="3">
        <v>1344</v>
      </c>
      <c r="B130" s="3" t="s">
        <v>210</v>
      </c>
      <c r="C130" s="3" t="s">
        <v>216</v>
      </c>
      <c r="D130" s="3" t="s">
        <v>217</v>
      </c>
      <c r="E130" s="3" t="s">
        <v>47</v>
      </c>
      <c r="F130" s="3" t="s">
        <v>218</v>
      </c>
      <c r="G130" s="2">
        <v>22.7</v>
      </c>
      <c r="H130" s="2">
        <v>8.8699999999999992</v>
      </c>
      <c r="I130" s="4">
        <f t="shared" si="0"/>
        <v>8.9369899999999998</v>
      </c>
      <c r="J130" s="5">
        <f t="shared" si="1"/>
        <v>29.101050799999996</v>
      </c>
      <c r="K130" s="5">
        <f t="shared" si="2"/>
        <v>581.0737059361287</v>
      </c>
      <c r="L130" s="5">
        <f t="shared" si="3"/>
        <v>697.28844712335444</v>
      </c>
      <c r="M130" s="5">
        <f t="shared" si="4"/>
        <v>505.53412416443194</v>
      </c>
      <c r="N130" s="5">
        <f t="shared" si="5"/>
        <v>252.76706208221597</v>
      </c>
      <c r="O130" s="3">
        <f t="shared" si="6"/>
        <v>927.65511784173259</v>
      </c>
      <c r="P130" s="3">
        <f t="shared" si="14"/>
        <v>420.77728344446081</v>
      </c>
      <c r="V130" s="3"/>
      <c r="W130" s="3"/>
      <c r="X130" s="3"/>
      <c r="Y130" s="3"/>
      <c r="Z130" s="3"/>
      <c r="AA130" s="3"/>
      <c r="AB130" s="3"/>
      <c r="AC130" s="3"/>
      <c r="AG130" s="3"/>
    </row>
    <row r="131" spans="1:33" ht="15.75" customHeight="1">
      <c r="A131" s="3">
        <v>1351</v>
      </c>
      <c r="B131" s="3" t="s">
        <v>210</v>
      </c>
      <c r="C131" s="3" t="s">
        <v>155</v>
      </c>
      <c r="D131" s="3" t="s">
        <v>156</v>
      </c>
      <c r="E131" s="3" t="s">
        <v>22</v>
      </c>
      <c r="F131" s="3" t="s">
        <v>156</v>
      </c>
      <c r="G131" s="2">
        <v>23.98</v>
      </c>
      <c r="H131" s="2">
        <v>17.399999999999999</v>
      </c>
      <c r="I131" s="4">
        <f t="shared" si="0"/>
        <v>9.4409259999999993</v>
      </c>
      <c r="J131" s="5">
        <f t="shared" si="1"/>
        <v>57.086615999999992</v>
      </c>
      <c r="K131" s="5">
        <f t="shared" si="2"/>
        <v>1272.047987746284</v>
      </c>
      <c r="L131" s="5">
        <f t="shared" si="3"/>
        <v>1526.4575852955406</v>
      </c>
      <c r="M131" s="5">
        <f t="shared" si="4"/>
        <v>1106.6817493392668</v>
      </c>
      <c r="N131" s="5">
        <f t="shared" si="5"/>
        <v>553.34087466963342</v>
      </c>
      <c r="O131" s="3">
        <f t="shared" si="6"/>
        <v>2030.7610100375546</v>
      </c>
      <c r="P131" s="3">
        <f t="shared" si="14"/>
        <v>921.13769944652825</v>
      </c>
      <c r="V131" s="2" t="s">
        <v>167</v>
      </c>
      <c r="W131" s="3"/>
      <c r="X131" s="3"/>
      <c r="Y131" s="3"/>
      <c r="Z131" s="3"/>
      <c r="AA131" s="3"/>
      <c r="AB131" s="3"/>
      <c r="AC131" s="3"/>
      <c r="AG131" s="3"/>
    </row>
    <row r="132" spans="1:33" ht="15.75" customHeight="1">
      <c r="A132" s="3">
        <v>1350</v>
      </c>
      <c r="B132" s="3" t="s">
        <v>210</v>
      </c>
      <c r="C132" s="3" t="s">
        <v>155</v>
      </c>
      <c r="D132" s="3" t="s">
        <v>156</v>
      </c>
      <c r="E132" s="3" t="s">
        <v>30</v>
      </c>
      <c r="F132" s="3" t="s">
        <v>156</v>
      </c>
      <c r="G132" s="3"/>
      <c r="H132" s="3"/>
      <c r="I132" s="4">
        <f t="shared" si="0"/>
        <v>0</v>
      </c>
      <c r="J132" s="5">
        <f t="shared" si="1"/>
        <v>0</v>
      </c>
      <c r="K132" s="5">
        <f t="shared" si="2"/>
        <v>0</v>
      </c>
      <c r="L132" s="5">
        <f t="shared" si="3"/>
        <v>0</v>
      </c>
      <c r="M132" s="5">
        <f t="shared" si="4"/>
        <v>0</v>
      </c>
      <c r="N132" s="5">
        <f t="shared" si="5"/>
        <v>0</v>
      </c>
      <c r="O132" s="3">
        <f t="shared" si="6"/>
        <v>0</v>
      </c>
      <c r="P132" s="3">
        <f t="shared" si="14"/>
        <v>0</v>
      </c>
      <c r="V132" s="3"/>
      <c r="W132" s="3"/>
      <c r="X132" s="3"/>
      <c r="Y132" s="3"/>
      <c r="Z132" s="3"/>
      <c r="AA132" s="3"/>
      <c r="AB132" s="3"/>
      <c r="AC132" s="3"/>
      <c r="AG132" s="3"/>
    </row>
    <row r="133" spans="1:33" ht="15.75" customHeight="1">
      <c r="A133" s="3">
        <v>6341</v>
      </c>
      <c r="B133" s="3" t="s">
        <v>210</v>
      </c>
      <c r="C133" s="3" t="s">
        <v>155</v>
      </c>
      <c r="D133" s="3" t="s">
        <v>156</v>
      </c>
      <c r="E133" s="3" t="s">
        <v>22</v>
      </c>
      <c r="F133" s="3" t="s">
        <v>156</v>
      </c>
      <c r="G133" s="3"/>
      <c r="H133" s="3"/>
      <c r="I133" s="4">
        <f t="shared" si="0"/>
        <v>0</v>
      </c>
      <c r="J133" s="5">
        <f t="shared" si="1"/>
        <v>0</v>
      </c>
      <c r="K133" s="5">
        <f t="shared" si="2"/>
        <v>0</v>
      </c>
      <c r="L133" s="5">
        <f t="shared" si="3"/>
        <v>0</v>
      </c>
      <c r="M133" s="5">
        <f t="shared" si="4"/>
        <v>0</v>
      </c>
      <c r="N133" s="5">
        <f t="shared" si="5"/>
        <v>0</v>
      </c>
      <c r="O133" s="3">
        <f t="shared" si="6"/>
        <v>0</v>
      </c>
      <c r="P133" s="3">
        <f t="shared" si="14"/>
        <v>0</v>
      </c>
      <c r="V133" s="3"/>
      <c r="W133" s="3"/>
      <c r="X133" s="3"/>
      <c r="Y133" s="3"/>
      <c r="Z133" s="3"/>
      <c r="AA133" s="3"/>
      <c r="AB133" s="3"/>
      <c r="AC133" s="3"/>
      <c r="AG133" s="3"/>
    </row>
    <row r="134" spans="1:33" ht="15.75" customHeight="1">
      <c r="A134" s="3">
        <v>6342</v>
      </c>
      <c r="B134" s="3" t="s">
        <v>210</v>
      </c>
      <c r="C134" s="3" t="s">
        <v>155</v>
      </c>
      <c r="D134" s="3" t="s">
        <v>156</v>
      </c>
      <c r="E134" s="3" t="s">
        <v>22</v>
      </c>
      <c r="F134" s="3" t="s">
        <v>156</v>
      </c>
      <c r="G134" s="3"/>
      <c r="H134" s="3"/>
      <c r="I134" s="4">
        <f t="shared" si="0"/>
        <v>0</v>
      </c>
      <c r="J134" s="5">
        <f t="shared" si="1"/>
        <v>0</v>
      </c>
      <c r="K134" s="5">
        <f t="shared" si="2"/>
        <v>0</v>
      </c>
      <c r="L134" s="5">
        <f t="shared" si="3"/>
        <v>0</v>
      </c>
      <c r="M134" s="5">
        <f t="shared" si="4"/>
        <v>0</v>
      </c>
      <c r="N134" s="5">
        <f t="shared" si="5"/>
        <v>0</v>
      </c>
      <c r="O134" s="3">
        <f t="shared" si="6"/>
        <v>0</v>
      </c>
      <c r="P134" s="3">
        <f t="shared" si="14"/>
        <v>0</v>
      </c>
      <c r="V134" s="3"/>
      <c r="W134" s="3"/>
      <c r="X134" s="3"/>
      <c r="Y134" s="3"/>
      <c r="Z134" s="3"/>
      <c r="AA134" s="3"/>
      <c r="AB134" s="3"/>
      <c r="AC134" s="3"/>
      <c r="AG134" s="3"/>
    </row>
    <row r="135" spans="1:33" ht="15.75" customHeight="1">
      <c r="A135" s="3">
        <v>6343</v>
      </c>
      <c r="B135" s="3" t="s">
        <v>210</v>
      </c>
      <c r="C135" s="3" t="s">
        <v>155</v>
      </c>
      <c r="D135" s="3" t="s">
        <v>156</v>
      </c>
      <c r="E135" s="3" t="s">
        <v>22</v>
      </c>
      <c r="F135" s="3" t="s">
        <v>156</v>
      </c>
      <c r="G135" s="3"/>
      <c r="H135" s="3"/>
      <c r="I135" s="4">
        <f t="shared" si="0"/>
        <v>0</v>
      </c>
      <c r="J135" s="5">
        <f t="shared" si="1"/>
        <v>0</v>
      </c>
      <c r="K135" s="5">
        <f t="shared" si="2"/>
        <v>0</v>
      </c>
      <c r="L135" s="5">
        <f t="shared" si="3"/>
        <v>0</v>
      </c>
      <c r="M135" s="5">
        <f t="shared" si="4"/>
        <v>0</v>
      </c>
      <c r="N135" s="5">
        <f t="shared" si="5"/>
        <v>0</v>
      </c>
      <c r="O135" s="3">
        <f t="shared" si="6"/>
        <v>0</v>
      </c>
      <c r="P135" s="3">
        <f t="shared" si="14"/>
        <v>0</v>
      </c>
      <c r="V135" s="3"/>
      <c r="W135" s="3"/>
      <c r="X135" s="3"/>
      <c r="Y135" s="3"/>
      <c r="Z135" s="3"/>
      <c r="AA135" s="3"/>
      <c r="AB135" s="3"/>
      <c r="AC135" s="3"/>
      <c r="AG135" s="3"/>
    </row>
    <row r="136" spans="1:33" ht="15.75" customHeight="1">
      <c r="A136" s="3">
        <v>6344</v>
      </c>
      <c r="B136" s="3" t="s">
        <v>210</v>
      </c>
      <c r="C136" s="3" t="s">
        <v>155</v>
      </c>
      <c r="D136" s="3" t="s">
        <v>156</v>
      </c>
      <c r="E136" s="3" t="s">
        <v>22</v>
      </c>
      <c r="F136" s="3" t="s">
        <v>156</v>
      </c>
      <c r="G136" s="3"/>
      <c r="H136" s="3"/>
      <c r="I136" s="4">
        <f t="shared" si="0"/>
        <v>0</v>
      </c>
      <c r="J136" s="5">
        <f t="shared" si="1"/>
        <v>0</v>
      </c>
      <c r="K136" s="5">
        <f t="shared" si="2"/>
        <v>0</v>
      </c>
      <c r="L136" s="5">
        <f t="shared" si="3"/>
        <v>0</v>
      </c>
      <c r="M136" s="5">
        <f t="shared" si="4"/>
        <v>0</v>
      </c>
      <c r="N136" s="5">
        <f t="shared" si="5"/>
        <v>0</v>
      </c>
      <c r="O136" s="3">
        <f t="shared" si="6"/>
        <v>0</v>
      </c>
      <c r="P136" s="3">
        <f t="shared" si="14"/>
        <v>0</v>
      </c>
      <c r="V136" s="3"/>
      <c r="W136" s="3"/>
      <c r="X136" s="3"/>
      <c r="Y136" s="3"/>
      <c r="Z136" s="3"/>
      <c r="AA136" s="3"/>
      <c r="AB136" s="3"/>
      <c r="AC136" s="3"/>
      <c r="AG136" s="3"/>
    </row>
    <row r="137" spans="1:33" ht="15.75" customHeight="1">
      <c r="A137" s="3">
        <v>6345</v>
      </c>
      <c r="B137" s="3" t="s">
        <v>210</v>
      </c>
      <c r="C137" s="3" t="s">
        <v>155</v>
      </c>
      <c r="D137" s="3" t="s">
        <v>156</v>
      </c>
      <c r="E137" s="3" t="s">
        <v>30</v>
      </c>
      <c r="F137" s="3" t="s">
        <v>156</v>
      </c>
      <c r="G137" s="2">
        <v>15.49</v>
      </c>
      <c r="H137" s="2">
        <v>10.029999999999999</v>
      </c>
      <c r="I137" s="4">
        <f t="shared" si="0"/>
        <v>6.0984129999999999</v>
      </c>
      <c r="J137" s="5">
        <f t="shared" si="1"/>
        <v>32.9068252</v>
      </c>
      <c r="K137" s="5">
        <f t="shared" si="2"/>
        <v>305.95648159117064</v>
      </c>
      <c r="L137" s="5">
        <f t="shared" si="3"/>
        <v>367.14777790940474</v>
      </c>
      <c r="M137" s="5">
        <f t="shared" si="4"/>
        <v>266.18213898431844</v>
      </c>
      <c r="N137" s="5">
        <f t="shared" si="5"/>
        <v>133.09106949215922</v>
      </c>
      <c r="O137" s="3">
        <f t="shared" si="6"/>
        <v>488.44422503622434</v>
      </c>
      <c r="P137" s="3">
        <f t="shared" si="14"/>
        <v>221.55457364699436</v>
      </c>
      <c r="V137" s="3"/>
      <c r="W137" s="3"/>
      <c r="X137" s="3"/>
      <c r="Y137" s="3"/>
      <c r="Z137" s="3"/>
      <c r="AA137" s="3"/>
      <c r="AB137" s="3"/>
      <c r="AC137" s="3"/>
      <c r="AG137" s="3"/>
    </row>
    <row r="138" spans="1:33" ht="15.75" customHeight="1">
      <c r="A138" s="3">
        <v>6338</v>
      </c>
      <c r="B138" s="3" t="s">
        <v>210</v>
      </c>
      <c r="C138" s="3" t="s">
        <v>157</v>
      </c>
      <c r="D138" s="3" t="s">
        <v>158</v>
      </c>
      <c r="E138" s="3" t="s">
        <v>22</v>
      </c>
      <c r="F138" s="3" t="s">
        <v>159</v>
      </c>
      <c r="G138" s="2">
        <v>16.87</v>
      </c>
      <c r="H138" s="2">
        <v>3.6</v>
      </c>
      <c r="I138" s="4">
        <f t="shared" si="0"/>
        <v>6.6417190000000002</v>
      </c>
      <c r="J138" s="5">
        <f t="shared" si="1"/>
        <v>11.811024</v>
      </c>
      <c r="K138" s="5">
        <f t="shared" si="2"/>
        <v>130.25324612172875</v>
      </c>
      <c r="L138" s="5">
        <f t="shared" si="3"/>
        <v>156.30389534607448</v>
      </c>
      <c r="M138" s="5">
        <f t="shared" si="4"/>
        <v>113.32032412590399</v>
      </c>
      <c r="N138" s="5">
        <f t="shared" si="5"/>
        <v>56.660162062951997</v>
      </c>
      <c r="O138" s="3">
        <f t="shared" si="6"/>
        <v>207.94279477103382</v>
      </c>
      <c r="P138" s="3">
        <f t="shared" si="14"/>
        <v>94.321265104616842</v>
      </c>
      <c r="V138" s="3"/>
      <c r="W138" s="3"/>
      <c r="X138" s="3"/>
      <c r="Y138" s="3"/>
      <c r="Z138" s="3"/>
      <c r="AA138" s="3"/>
      <c r="AB138" s="3"/>
      <c r="AC138" s="3"/>
      <c r="AG138" s="3"/>
    </row>
    <row r="139" spans="1:33" ht="15.75" customHeight="1">
      <c r="A139" s="3">
        <v>6339</v>
      </c>
      <c r="B139" s="3" t="s">
        <v>210</v>
      </c>
      <c r="C139" s="3" t="s">
        <v>157</v>
      </c>
      <c r="D139" s="3" t="s">
        <v>158</v>
      </c>
      <c r="E139" s="3" t="s">
        <v>30</v>
      </c>
      <c r="F139" s="3" t="s">
        <v>159</v>
      </c>
      <c r="G139" s="2">
        <v>17.440000000000001</v>
      </c>
      <c r="H139" s="2">
        <v>10.47</v>
      </c>
      <c r="I139" s="4">
        <f t="shared" si="0"/>
        <v>6.8661280000000007</v>
      </c>
      <c r="J139" s="5">
        <f t="shared" si="1"/>
        <v>34.350394800000004</v>
      </c>
      <c r="K139" s="5">
        <f t="shared" si="2"/>
        <v>404.8512945896411</v>
      </c>
      <c r="L139" s="5">
        <f t="shared" si="3"/>
        <v>485.82155350756932</v>
      </c>
      <c r="M139" s="5">
        <f t="shared" si="4"/>
        <v>352.22062629298773</v>
      </c>
      <c r="N139" s="5">
        <f t="shared" si="5"/>
        <v>176.11031314649387</v>
      </c>
      <c r="O139" s="3">
        <f t="shared" si="6"/>
        <v>646.32484924763253</v>
      </c>
      <c r="P139" s="3">
        <f t="shared" si="14"/>
        <v>293.16802016012639</v>
      </c>
      <c r="V139" s="3"/>
      <c r="W139" s="3"/>
      <c r="X139" s="3"/>
      <c r="Y139" s="3"/>
      <c r="Z139" s="3"/>
      <c r="AA139" s="3"/>
      <c r="AB139" s="3"/>
      <c r="AC139" s="3"/>
      <c r="AG139" s="3"/>
    </row>
    <row r="140" spans="1:33" ht="15.75" customHeight="1">
      <c r="A140" s="3">
        <v>6340</v>
      </c>
      <c r="B140" s="3" t="s">
        <v>210</v>
      </c>
      <c r="C140" s="3" t="s">
        <v>157</v>
      </c>
      <c r="D140" s="3" t="s">
        <v>158</v>
      </c>
      <c r="E140" s="3" t="s">
        <v>58</v>
      </c>
      <c r="F140" s="3" t="s">
        <v>159</v>
      </c>
      <c r="G140" s="2">
        <v>38.42</v>
      </c>
      <c r="H140" s="2">
        <v>20</v>
      </c>
      <c r="I140" s="4">
        <f t="shared" si="0"/>
        <v>15.125954</v>
      </c>
      <c r="J140" s="5">
        <f t="shared" si="1"/>
        <v>65.616799999999998</v>
      </c>
      <c r="K140" s="5">
        <f t="shared" si="2"/>
        <v>3753.190481160425</v>
      </c>
      <c r="L140" s="5">
        <f t="shared" si="3"/>
        <v>4503.8285773925099</v>
      </c>
      <c r="M140" s="5">
        <f t="shared" si="4"/>
        <v>3265.2757186095696</v>
      </c>
      <c r="N140" s="5">
        <f t="shared" si="5"/>
        <v>1632.6378593047848</v>
      </c>
      <c r="O140" s="3">
        <f t="shared" si="6"/>
        <v>5991.7809436485604</v>
      </c>
      <c r="P140" s="3">
        <f t="shared" si="14"/>
        <v>2717.8261187503872</v>
      </c>
      <c r="V140" s="3"/>
      <c r="W140" s="3"/>
      <c r="X140" s="3"/>
      <c r="Y140" s="3"/>
      <c r="Z140" s="3"/>
      <c r="AA140" s="3"/>
      <c r="AB140" s="3"/>
      <c r="AC140" s="3"/>
      <c r="AG140" s="3"/>
    </row>
    <row r="141" spans="1:33" ht="15.75" customHeight="1">
      <c r="A141" s="3">
        <v>4307</v>
      </c>
      <c r="B141" s="3" t="s">
        <v>210</v>
      </c>
      <c r="C141" s="3" t="s">
        <v>219</v>
      </c>
      <c r="D141" s="3" t="s">
        <v>220</v>
      </c>
      <c r="E141" s="3" t="s">
        <v>30</v>
      </c>
      <c r="F141" s="3" t="s">
        <v>221</v>
      </c>
      <c r="G141" s="2">
        <v>22.43</v>
      </c>
      <c r="H141" s="2">
        <v>12.33</v>
      </c>
      <c r="I141" s="4">
        <f t="shared" si="0"/>
        <v>8.8306909999999998</v>
      </c>
      <c r="J141" s="5">
        <f t="shared" si="1"/>
        <v>40.452757200000001</v>
      </c>
      <c r="K141" s="5">
        <f t="shared" si="2"/>
        <v>788.6376618974449</v>
      </c>
      <c r="L141" s="5">
        <f t="shared" si="3"/>
        <v>946.36519427693383</v>
      </c>
      <c r="M141" s="5">
        <f t="shared" si="4"/>
        <v>686.11476585077696</v>
      </c>
      <c r="N141" s="5">
        <f t="shared" si="5"/>
        <v>343.05738292538848</v>
      </c>
      <c r="O141" s="3">
        <f t="shared" si="6"/>
        <v>1259.0205953361758</v>
      </c>
      <c r="P141" s="3">
        <f t="shared" si="14"/>
        <v>571.082135717347</v>
      </c>
      <c r="V141" s="3"/>
      <c r="W141" s="3"/>
      <c r="X141" s="3"/>
      <c r="Y141" s="3"/>
      <c r="Z141" s="3"/>
      <c r="AA141" s="3"/>
      <c r="AB141" s="3"/>
      <c r="AC141" s="3"/>
      <c r="AG141" s="3"/>
    </row>
    <row r="142" spans="1:33" ht="15.75" customHeight="1">
      <c r="A142" s="3">
        <v>4306</v>
      </c>
      <c r="B142" s="3" t="s">
        <v>210</v>
      </c>
      <c r="C142" s="3" t="s">
        <v>219</v>
      </c>
      <c r="D142" s="3" t="s">
        <v>220</v>
      </c>
      <c r="E142" s="3" t="s">
        <v>30</v>
      </c>
      <c r="F142" s="3" t="s">
        <v>221</v>
      </c>
      <c r="G142" s="2">
        <v>19.37</v>
      </c>
      <c r="H142" s="2">
        <v>2.6</v>
      </c>
      <c r="I142" s="4">
        <f t="shared" si="0"/>
        <v>7.6259690000000004</v>
      </c>
      <c r="J142" s="5">
        <f t="shared" si="1"/>
        <v>8.5301840000000002</v>
      </c>
      <c r="K142" s="5">
        <f t="shared" si="2"/>
        <v>124.01907244900605</v>
      </c>
      <c r="L142" s="5">
        <f t="shared" si="3"/>
        <v>148.82288693880724</v>
      </c>
      <c r="M142" s="5">
        <f t="shared" si="4"/>
        <v>107.89659303063524</v>
      </c>
      <c r="N142" s="5">
        <f t="shared" si="5"/>
        <v>53.948296515317622</v>
      </c>
      <c r="O142" s="3">
        <f t="shared" si="6"/>
        <v>197.99024821121566</v>
      </c>
      <c r="P142" s="3">
        <f t="shared" si="14"/>
        <v>89.806865923013575</v>
      </c>
      <c r="V142" s="3"/>
      <c r="W142" s="3"/>
      <c r="X142" s="3"/>
      <c r="Y142" s="3"/>
      <c r="Z142" s="3"/>
      <c r="AA142" s="3"/>
      <c r="AB142" s="3"/>
      <c r="AC142" s="3"/>
      <c r="AG142" s="3"/>
    </row>
    <row r="143" spans="1:33" ht="15.75" customHeight="1">
      <c r="A143" s="3">
        <v>4308</v>
      </c>
      <c r="B143" s="3" t="s">
        <v>210</v>
      </c>
      <c r="C143" s="3" t="s">
        <v>219</v>
      </c>
      <c r="D143" s="3" t="s">
        <v>220</v>
      </c>
      <c r="E143" s="3" t="s">
        <v>30</v>
      </c>
      <c r="F143" s="3" t="s">
        <v>221</v>
      </c>
      <c r="G143" s="2">
        <v>22.9</v>
      </c>
      <c r="H143" s="2">
        <v>9</v>
      </c>
      <c r="I143" s="4">
        <f t="shared" si="0"/>
        <v>9.0157299999999996</v>
      </c>
      <c r="J143" s="5">
        <f t="shared" si="1"/>
        <v>29.527560000000001</v>
      </c>
      <c r="K143" s="5">
        <f t="shared" si="2"/>
        <v>600.02502485705008</v>
      </c>
      <c r="L143" s="5">
        <f t="shared" si="3"/>
        <v>720.0300298284601</v>
      </c>
      <c r="M143" s="5">
        <f t="shared" si="4"/>
        <v>522.02177162563351</v>
      </c>
      <c r="N143" s="5">
        <f t="shared" si="5"/>
        <v>261.01088581281675</v>
      </c>
      <c r="O143" s="3">
        <f t="shared" si="6"/>
        <v>957.90995093303741</v>
      </c>
      <c r="P143" s="3">
        <f t="shared" si="14"/>
        <v>434.50064489030018</v>
      </c>
      <c r="V143" s="3"/>
      <c r="W143" s="3"/>
      <c r="X143" s="3"/>
      <c r="Y143" s="3"/>
      <c r="Z143" s="3"/>
      <c r="AA143" s="3"/>
      <c r="AB143" s="3"/>
      <c r="AC143" s="3"/>
      <c r="AG143" s="3"/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5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10946</v>
      </c>
      <c r="B2" s="3" t="s">
        <v>163</v>
      </c>
      <c r="C2" s="3" t="s">
        <v>106</v>
      </c>
      <c r="D2" s="3" t="s">
        <v>107</v>
      </c>
      <c r="E2" s="3" t="s">
        <v>30</v>
      </c>
      <c r="F2" s="3" t="s">
        <v>108</v>
      </c>
      <c r="G2" s="2">
        <v>3.61</v>
      </c>
      <c r="H2" s="2">
        <v>4.0999999999999996</v>
      </c>
      <c r="I2" s="4">
        <f t="shared" ref="I2:I155" si="0">G2*0.3937</f>
        <v>1.421257</v>
      </c>
      <c r="J2" s="5">
        <f t="shared" ref="J2:J155" si="1">H2*3.28084</f>
        <v>13.451443999999999</v>
      </c>
      <c r="K2" s="5">
        <f t="shared" ref="K2:K155" si="2">0.25*I2^2*J2</f>
        <v>6.7928832441118399</v>
      </c>
      <c r="L2" s="5">
        <f t="shared" ref="L2:L155" si="3">1.2*K2</f>
        <v>8.1514598929342075</v>
      </c>
      <c r="M2" s="5">
        <f t="shared" ref="M2:M155" si="4">0.725*L2</f>
        <v>5.9098084223773002</v>
      </c>
      <c r="N2" s="5">
        <f t="shared" ref="N2:N155" si="5">0.5*M2</f>
        <v>2.9549042111886501</v>
      </c>
      <c r="O2" s="3">
        <f t="shared" ref="O2:O155" si="6">3.67*N2</f>
        <v>10.844498455062345</v>
      </c>
      <c r="P2" s="3">
        <f t="shared" ref="P2:P92" si="7">0.45359237*O2</f>
        <v>4.9189817556930677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10945</v>
      </c>
      <c r="B3" s="3" t="s">
        <v>163</v>
      </c>
      <c r="C3" s="3" t="s">
        <v>106</v>
      </c>
      <c r="D3" s="3" t="s">
        <v>107</v>
      </c>
      <c r="E3" s="3" t="s">
        <v>30</v>
      </c>
      <c r="F3" s="3" t="s">
        <v>108</v>
      </c>
      <c r="G3" s="2">
        <v>4.1399999999999997</v>
      </c>
      <c r="H3" s="2">
        <v>3.17</v>
      </c>
      <c r="I3" s="4">
        <f t="shared" si="0"/>
        <v>1.6299179999999998</v>
      </c>
      <c r="J3" s="5">
        <f t="shared" si="1"/>
        <v>10.4002628</v>
      </c>
      <c r="K3" s="5">
        <f t="shared" si="2"/>
        <v>6.9074195262499156</v>
      </c>
      <c r="L3" s="5">
        <f t="shared" si="3"/>
        <v>8.2889034314998984</v>
      </c>
      <c r="M3" s="5">
        <f t="shared" si="4"/>
        <v>6.0094549878374259</v>
      </c>
      <c r="N3" s="5">
        <f t="shared" si="5"/>
        <v>3.004727493918713</v>
      </c>
      <c r="O3" s="3">
        <f t="shared" si="6"/>
        <v>11.027349902681676</v>
      </c>
      <c r="P3" s="3">
        <f t="shared" si="7"/>
        <v>5.0019217771766513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17547</v>
      </c>
      <c r="B4" s="3" t="s">
        <v>163</v>
      </c>
      <c r="C4" s="3" t="s">
        <v>106</v>
      </c>
      <c r="D4" s="3" t="s">
        <v>107</v>
      </c>
      <c r="E4" s="3" t="s">
        <v>30</v>
      </c>
      <c r="F4" s="3" t="s">
        <v>108</v>
      </c>
      <c r="G4" s="2">
        <v>4.1399999999999997</v>
      </c>
      <c r="H4" s="2">
        <v>2.79</v>
      </c>
      <c r="I4" s="4">
        <f t="shared" si="0"/>
        <v>1.6299179999999998</v>
      </c>
      <c r="J4" s="5">
        <f t="shared" si="1"/>
        <v>9.1535436000000008</v>
      </c>
      <c r="K4" s="5">
        <f t="shared" si="2"/>
        <v>6.0794007817783173</v>
      </c>
      <c r="L4" s="5">
        <f t="shared" si="3"/>
        <v>7.2952809381339803</v>
      </c>
      <c r="M4" s="5">
        <f t="shared" si="4"/>
        <v>5.2890786801471359</v>
      </c>
      <c r="N4" s="5">
        <f t="shared" si="5"/>
        <v>2.6445393400735679</v>
      </c>
      <c r="O4" s="3">
        <f t="shared" si="6"/>
        <v>9.7054593780699943</v>
      </c>
      <c r="P4" s="3">
        <f t="shared" si="7"/>
        <v>4.4023223212374951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8793</v>
      </c>
      <c r="B5" s="3" t="s">
        <v>163</v>
      </c>
      <c r="C5" s="3" t="s">
        <v>164</v>
      </c>
      <c r="D5" s="3" t="s">
        <v>165</v>
      </c>
      <c r="E5" s="3" t="s">
        <v>22</v>
      </c>
      <c r="F5" s="3" t="s">
        <v>166</v>
      </c>
      <c r="G5" s="2">
        <v>5.41</v>
      </c>
      <c r="H5" s="2">
        <v>4.05</v>
      </c>
      <c r="I5" s="4">
        <f t="shared" si="0"/>
        <v>2.1299169999999998</v>
      </c>
      <c r="J5" s="5">
        <f t="shared" si="1"/>
        <v>13.287402</v>
      </c>
      <c r="K5" s="5">
        <f t="shared" si="2"/>
        <v>15.069729016434435</v>
      </c>
      <c r="L5" s="5">
        <f t="shared" si="3"/>
        <v>18.08367481972132</v>
      </c>
      <c r="M5" s="5">
        <f t="shared" si="4"/>
        <v>13.110664244297958</v>
      </c>
      <c r="N5" s="5">
        <f t="shared" si="5"/>
        <v>6.5553321221489789</v>
      </c>
      <c r="O5" s="3">
        <f t="shared" si="6"/>
        <v>24.058068888286751</v>
      </c>
      <c r="P5" s="3">
        <f t="shared" si="7"/>
        <v>10.912556484661254</v>
      </c>
      <c r="V5" s="3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8794</v>
      </c>
      <c r="B6" s="3" t="s">
        <v>163</v>
      </c>
      <c r="C6" s="3" t="s">
        <v>164</v>
      </c>
      <c r="D6" s="3" t="s">
        <v>165</v>
      </c>
      <c r="E6" s="3" t="s">
        <v>22</v>
      </c>
      <c r="F6" s="3" t="s">
        <v>166</v>
      </c>
      <c r="G6" s="2">
        <v>5.09</v>
      </c>
      <c r="H6" s="2">
        <v>3.7</v>
      </c>
      <c r="I6" s="4">
        <f t="shared" si="0"/>
        <v>2.003933</v>
      </c>
      <c r="J6" s="5">
        <f t="shared" si="1"/>
        <v>12.139108</v>
      </c>
      <c r="K6" s="5">
        <f t="shared" si="2"/>
        <v>12.186898055178641</v>
      </c>
      <c r="L6" s="5">
        <f t="shared" si="3"/>
        <v>14.624277666214368</v>
      </c>
      <c r="M6" s="5">
        <f t="shared" si="4"/>
        <v>10.602601308005417</v>
      </c>
      <c r="N6" s="5">
        <f t="shared" si="5"/>
        <v>5.3013006540027083</v>
      </c>
      <c r="O6" s="3">
        <f t="shared" si="6"/>
        <v>19.455773400189941</v>
      </c>
      <c r="P6" s="3">
        <f t="shared" si="7"/>
        <v>8.8249903667751148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8795</v>
      </c>
      <c r="B7" s="3" t="s">
        <v>163</v>
      </c>
      <c r="C7" s="3" t="s">
        <v>164</v>
      </c>
      <c r="D7" s="3" t="s">
        <v>165</v>
      </c>
      <c r="E7" s="3" t="s">
        <v>22</v>
      </c>
      <c r="F7" s="3" t="s">
        <v>166</v>
      </c>
      <c r="G7" s="2">
        <v>5.94</v>
      </c>
      <c r="H7" s="2">
        <v>4.05</v>
      </c>
      <c r="I7" s="4">
        <f t="shared" si="0"/>
        <v>2.338578</v>
      </c>
      <c r="J7" s="5">
        <f t="shared" si="1"/>
        <v>13.287402</v>
      </c>
      <c r="K7" s="5">
        <f t="shared" si="2"/>
        <v>18.167024532657265</v>
      </c>
      <c r="L7" s="5">
        <f t="shared" si="3"/>
        <v>21.800429439188719</v>
      </c>
      <c r="M7" s="5">
        <f t="shared" si="4"/>
        <v>15.805311343411821</v>
      </c>
      <c r="N7" s="5">
        <f t="shared" si="5"/>
        <v>7.9026556717059107</v>
      </c>
      <c r="O7" s="3">
        <f t="shared" si="6"/>
        <v>29.002746315160692</v>
      </c>
      <c r="P7" s="3">
        <f t="shared" si="7"/>
        <v>13.155424437602505</v>
      </c>
      <c r="V7" s="3"/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8796</v>
      </c>
      <c r="B8" s="3" t="s">
        <v>163</v>
      </c>
      <c r="C8" s="3" t="s">
        <v>164</v>
      </c>
      <c r="D8" s="3" t="s">
        <v>165</v>
      </c>
      <c r="E8" s="3" t="s">
        <v>22</v>
      </c>
      <c r="F8" s="3" t="s">
        <v>166</v>
      </c>
      <c r="G8" s="2">
        <v>5.39</v>
      </c>
      <c r="H8" s="2">
        <v>3.26</v>
      </c>
      <c r="I8" s="4">
        <f t="shared" si="0"/>
        <v>2.1220429999999997</v>
      </c>
      <c r="J8" s="5">
        <f t="shared" si="1"/>
        <v>10.695538399999998</v>
      </c>
      <c r="K8" s="5">
        <f t="shared" si="2"/>
        <v>12.040680150678829</v>
      </c>
      <c r="L8" s="5">
        <f t="shared" si="3"/>
        <v>14.448816180814594</v>
      </c>
      <c r="M8" s="5">
        <f t="shared" si="4"/>
        <v>10.47539173109058</v>
      </c>
      <c r="N8" s="5">
        <f t="shared" si="5"/>
        <v>5.2376958655452901</v>
      </c>
      <c r="O8" s="3">
        <f t="shared" si="6"/>
        <v>19.222343826551214</v>
      </c>
      <c r="P8" s="3">
        <f t="shared" si="7"/>
        <v>8.7191084932402347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8787</v>
      </c>
      <c r="B9" s="3" t="s">
        <v>163</v>
      </c>
      <c r="C9" s="3" t="s">
        <v>164</v>
      </c>
      <c r="D9" s="3" t="s">
        <v>165</v>
      </c>
      <c r="E9" s="3" t="s">
        <v>22</v>
      </c>
      <c r="F9" s="3" t="s">
        <v>166</v>
      </c>
      <c r="G9" s="2">
        <v>12.73</v>
      </c>
      <c r="H9" s="2">
        <v>3.1</v>
      </c>
      <c r="I9" s="4">
        <f t="shared" si="0"/>
        <v>5.0118010000000002</v>
      </c>
      <c r="J9" s="5">
        <f t="shared" si="1"/>
        <v>10.170604000000001</v>
      </c>
      <c r="K9" s="5">
        <f t="shared" si="2"/>
        <v>63.866687343244358</v>
      </c>
      <c r="L9" s="5">
        <f t="shared" si="3"/>
        <v>76.640024811893227</v>
      </c>
      <c r="M9" s="5">
        <f t="shared" si="4"/>
        <v>55.564017988622588</v>
      </c>
      <c r="N9" s="5">
        <f t="shared" si="5"/>
        <v>27.782008994311294</v>
      </c>
      <c r="O9" s="3">
        <f t="shared" si="6"/>
        <v>101.95997300912245</v>
      </c>
      <c r="P9" s="3">
        <f t="shared" si="7"/>
        <v>46.248265802343887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8786</v>
      </c>
      <c r="B10" s="3" t="s">
        <v>163</v>
      </c>
      <c r="C10" s="3" t="s">
        <v>164</v>
      </c>
      <c r="D10" s="3" t="s">
        <v>165</v>
      </c>
      <c r="E10" s="3" t="s">
        <v>22</v>
      </c>
      <c r="F10" s="3" t="s">
        <v>166</v>
      </c>
      <c r="G10" s="2">
        <v>14.21</v>
      </c>
      <c r="H10" s="2">
        <v>3.94</v>
      </c>
      <c r="I10" s="4">
        <f t="shared" si="0"/>
        <v>5.5944770000000004</v>
      </c>
      <c r="J10" s="5">
        <f t="shared" si="1"/>
        <v>12.926509599999999</v>
      </c>
      <c r="K10" s="5">
        <f t="shared" si="2"/>
        <v>101.14403312498187</v>
      </c>
      <c r="L10" s="5">
        <f t="shared" si="3"/>
        <v>121.37283974997824</v>
      </c>
      <c r="M10" s="5">
        <f t="shared" si="4"/>
        <v>87.995308818734216</v>
      </c>
      <c r="N10" s="5">
        <f t="shared" si="5"/>
        <v>43.997654409367108</v>
      </c>
      <c r="O10" s="3">
        <f t="shared" si="6"/>
        <v>161.47139168237729</v>
      </c>
      <c r="P10" s="3">
        <f t="shared" si="7"/>
        <v>73.242191240407806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8790</v>
      </c>
      <c r="B11" s="3" t="s">
        <v>163</v>
      </c>
      <c r="C11" s="3" t="s">
        <v>164</v>
      </c>
      <c r="D11" s="3" t="s">
        <v>165</v>
      </c>
      <c r="E11" s="3" t="s">
        <v>22</v>
      </c>
      <c r="F11" s="3" t="s">
        <v>166</v>
      </c>
      <c r="G11" s="3"/>
      <c r="H11" s="3"/>
      <c r="I11" s="4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5">
        <f t="shared" si="4"/>
        <v>0</v>
      </c>
      <c r="N11" s="5">
        <f t="shared" si="5"/>
        <v>0</v>
      </c>
      <c r="O11" s="3">
        <f t="shared" si="6"/>
        <v>0</v>
      </c>
      <c r="P11" s="3">
        <f t="shared" si="7"/>
        <v>0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8785</v>
      </c>
      <c r="B12" s="3" t="s">
        <v>163</v>
      </c>
      <c r="C12" s="3" t="s">
        <v>164</v>
      </c>
      <c r="D12" s="3" t="s">
        <v>165</v>
      </c>
      <c r="E12" s="3" t="s">
        <v>22</v>
      </c>
      <c r="F12" s="3" t="s">
        <v>166</v>
      </c>
      <c r="G12" s="2">
        <v>13.8</v>
      </c>
      <c r="H12" s="2">
        <v>3.65</v>
      </c>
      <c r="I12" s="4">
        <f t="shared" si="0"/>
        <v>5.4330600000000002</v>
      </c>
      <c r="J12" s="5">
        <f t="shared" si="1"/>
        <v>11.975066</v>
      </c>
      <c r="K12" s="5">
        <f t="shared" si="2"/>
        <v>88.370421559103406</v>
      </c>
      <c r="L12" s="5">
        <f t="shared" si="3"/>
        <v>106.04450587092408</v>
      </c>
      <c r="M12" s="5">
        <f t="shared" si="4"/>
        <v>76.882266756419952</v>
      </c>
      <c r="N12" s="5">
        <f t="shared" si="5"/>
        <v>38.441133378209976</v>
      </c>
      <c r="O12" s="3">
        <f t="shared" si="6"/>
        <v>141.0789594980306</v>
      </c>
      <c r="P12" s="3">
        <f t="shared" si="7"/>
        <v>63.992339595845714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8784</v>
      </c>
      <c r="B13" s="3" t="s">
        <v>163</v>
      </c>
      <c r="C13" s="3" t="s">
        <v>164</v>
      </c>
      <c r="D13" s="3" t="s">
        <v>165</v>
      </c>
      <c r="E13" s="3" t="s">
        <v>30</v>
      </c>
      <c r="F13" s="3" t="s">
        <v>166</v>
      </c>
      <c r="G13" s="2">
        <v>14.2</v>
      </c>
      <c r="H13" s="2">
        <v>2.54</v>
      </c>
      <c r="I13" s="4">
        <f t="shared" si="0"/>
        <v>5.5905399999999998</v>
      </c>
      <c r="J13" s="5">
        <f t="shared" si="1"/>
        <v>8.3333335999999996</v>
      </c>
      <c r="K13" s="5">
        <f t="shared" si="2"/>
        <v>65.112788524442493</v>
      </c>
      <c r="L13" s="5">
        <f t="shared" si="3"/>
        <v>78.135346229330992</v>
      </c>
      <c r="M13" s="5">
        <f t="shared" si="4"/>
        <v>56.648126016264968</v>
      </c>
      <c r="N13" s="5">
        <f t="shared" si="5"/>
        <v>28.324063008132484</v>
      </c>
      <c r="O13" s="3">
        <f t="shared" si="6"/>
        <v>103.94931123984621</v>
      </c>
      <c r="P13" s="3">
        <f t="shared" si="7"/>
        <v>47.150614445149486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8783</v>
      </c>
      <c r="B14" s="3" t="s">
        <v>163</v>
      </c>
      <c r="C14" s="3" t="s">
        <v>164</v>
      </c>
      <c r="D14" s="3" t="s">
        <v>165</v>
      </c>
      <c r="E14" s="3" t="s">
        <v>22</v>
      </c>
      <c r="F14" s="3" t="s">
        <v>166</v>
      </c>
      <c r="G14" s="2">
        <v>14.7</v>
      </c>
      <c r="H14" s="2">
        <v>3.26</v>
      </c>
      <c r="I14" s="4">
        <f t="shared" si="0"/>
        <v>5.7873899999999994</v>
      </c>
      <c r="J14" s="5">
        <f t="shared" si="1"/>
        <v>10.695538399999998</v>
      </c>
      <c r="K14" s="5">
        <f t="shared" si="2"/>
        <v>89.558777980255769</v>
      </c>
      <c r="L14" s="5">
        <f t="shared" si="3"/>
        <v>107.47053357630692</v>
      </c>
      <c r="M14" s="5">
        <f t="shared" si="4"/>
        <v>77.91613684282251</v>
      </c>
      <c r="N14" s="5">
        <f t="shared" si="5"/>
        <v>38.958068421411255</v>
      </c>
      <c r="O14" s="3">
        <f t="shared" si="6"/>
        <v>142.97611110657931</v>
      </c>
      <c r="P14" s="3">
        <f t="shared" si="7"/>
        <v>64.852873090216633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8789</v>
      </c>
      <c r="B15" s="3" t="s">
        <v>163</v>
      </c>
      <c r="C15" s="3" t="s">
        <v>164</v>
      </c>
      <c r="D15" s="3" t="s">
        <v>165</v>
      </c>
      <c r="E15" s="3" t="s">
        <v>22</v>
      </c>
      <c r="F15" s="3" t="s">
        <v>166</v>
      </c>
      <c r="G15" s="2">
        <v>12.94</v>
      </c>
      <c r="H15" s="2">
        <v>3.85</v>
      </c>
      <c r="I15" s="4">
        <f t="shared" si="0"/>
        <v>5.0944779999999996</v>
      </c>
      <c r="J15" s="5">
        <f t="shared" si="1"/>
        <v>12.631234000000001</v>
      </c>
      <c r="K15" s="5">
        <f t="shared" si="2"/>
        <v>81.956833705347762</v>
      </c>
      <c r="L15" s="5">
        <f t="shared" si="3"/>
        <v>98.348200446417309</v>
      </c>
      <c r="M15" s="5">
        <f t="shared" si="4"/>
        <v>71.302445323652549</v>
      </c>
      <c r="N15" s="5">
        <f t="shared" si="5"/>
        <v>35.651222661826274</v>
      </c>
      <c r="O15" s="3">
        <f t="shared" si="6"/>
        <v>130.83998716890241</v>
      </c>
      <c r="P15" s="3">
        <f t="shared" si="7"/>
        <v>59.348019870712037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8792</v>
      </c>
      <c r="B16" s="3" t="s">
        <v>163</v>
      </c>
      <c r="C16" s="3" t="s">
        <v>164</v>
      </c>
      <c r="D16" s="3" t="s">
        <v>165</v>
      </c>
      <c r="E16" s="3" t="s">
        <v>22</v>
      </c>
      <c r="F16" s="3" t="s">
        <v>166</v>
      </c>
      <c r="G16" s="2">
        <v>17.2</v>
      </c>
      <c r="H16" s="2">
        <v>3.34</v>
      </c>
      <c r="I16" s="4">
        <f t="shared" si="0"/>
        <v>6.7716399999999997</v>
      </c>
      <c r="J16" s="5">
        <f t="shared" si="1"/>
        <v>10.9580056</v>
      </c>
      <c r="K16" s="5">
        <f t="shared" si="2"/>
        <v>125.62013335651079</v>
      </c>
      <c r="L16" s="5">
        <f t="shared" si="3"/>
        <v>150.74416002781294</v>
      </c>
      <c r="M16" s="5">
        <f t="shared" si="4"/>
        <v>109.28951602016437</v>
      </c>
      <c r="N16" s="5">
        <f t="shared" si="5"/>
        <v>54.644758010082185</v>
      </c>
      <c r="O16" s="3">
        <f t="shared" si="6"/>
        <v>200.54626189700161</v>
      </c>
      <c r="P16" s="3">
        <f t="shared" si="7"/>
        <v>90.966254228501668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8788</v>
      </c>
      <c r="B17" s="3" t="s">
        <v>163</v>
      </c>
      <c r="C17" s="3" t="s">
        <v>164</v>
      </c>
      <c r="D17" s="3" t="s">
        <v>165</v>
      </c>
      <c r="E17" s="3" t="s">
        <v>22</v>
      </c>
      <c r="F17" s="3" t="s">
        <v>166</v>
      </c>
      <c r="G17" s="2">
        <v>14.28</v>
      </c>
      <c r="H17" s="2">
        <v>2.5</v>
      </c>
      <c r="I17" s="4">
        <f t="shared" si="0"/>
        <v>5.6220359999999996</v>
      </c>
      <c r="J17" s="5">
        <f t="shared" si="1"/>
        <v>8.2020999999999997</v>
      </c>
      <c r="K17" s="5">
        <f t="shared" si="2"/>
        <v>64.811535836469076</v>
      </c>
      <c r="L17" s="5">
        <f t="shared" si="3"/>
        <v>77.773843003762892</v>
      </c>
      <c r="M17" s="5">
        <f t="shared" si="4"/>
        <v>56.386036177728094</v>
      </c>
      <c r="N17" s="5">
        <f t="shared" si="5"/>
        <v>28.193018088864047</v>
      </c>
      <c r="O17" s="3">
        <f t="shared" si="6"/>
        <v>103.46837638613106</v>
      </c>
      <c r="P17" s="3">
        <f t="shared" si="7"/>
        <v>46.932466065037225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8791</v>
      </c>
      <c r="B18" s="3" t="s">
        <v>163</v>
      </c>
      <c r="C18" s="3" t="s">
        <v>164</v>
      </c>
      <c r="D18" s="3" t="s">
        <v>165</v>
      </c>
      <c r="E18" s="3" t="s">
        <v>22</v>
      </c>
      <c r="F18" s="3" t="s">
        <v>166</v>
      </c>
      <c r="G18" s="2">
        <v>14.38</v>
      </c>
      <c r="H18" s="2">
        <v>4.0599999999999996</v>
      </c>
      <c r="I18" s="4">
        <f t="shared" si="0"/>
        <v>5.6614060000000004</v>
      </c>
      <c r="J18" s="5">
        <f t="shared" si="1"/>
        <v>13.320210399999999</v>
      </c>
      <c r="K18" s="5">
        <f t="shared" si="2"/>
        <v>106.73324050630525</v>
      </c>
      <c r="L18" s="5">
        <f t="shared" si="3"/>
        <v>128.07988860756629</v>
      </c>
      <c r="M18" s="5">
        <f t="shared" si="4"/>
        <v>92.857919240485558</v>
      </c>
      <c r="N18" s="5">
        <f t="shared" si="5"/>
        <v>46.428959620242779</v>
      </c>
      <c r="O18" s="3">
        <f t="shared" si="6"/>
        <v>170.39428180629099</v>
      </c>
      <c r="P18" s="3">
        <f t="shared" si="7"/>
        <v>77.289546118963415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8782</v>
      </c>
      <c r="B19" s="3" t="s">
        <v>163</v>
      </c>
      <c r="C19" s="3" t="s">
        <v>164</v>
      </c>
      <c r="D19" s="3" t="s">
        <v>165</v>
      </c>
      <c r="E19" s="3" t="s">
        <v>22</v>
      </c>
      <c r="F19" s="3" t="s">
        <v>166</v>
      </c>
      <c r="G19" s="2">
        <v>18.899999999999999</v>
      </c>
      <c r="H19" s="2">
        <v>4.32</v>
      </c>
      <c r="I19" s="4">
        <f t="shared" si="0"/>
        <v>7.4409299999999989</v>
      </c>
      <c r="J19" s="5">
        <f t="shared" si="1"/>
        <v>14.1732288</v>
      </c>
      <c r="K19" s="5">
        <f t="shared" si="2"/>
        <v>196.18384619288284</v>
      </c>
      <c r="L19" s="5">
        <f t="shared" si="3"/>
        <v>235.4206154314594</v>
      </c>
      <c r="M19" s="5">
        <f t="shared" si="4"/>
        <v>170.67994618780807</v>
      </c>
      <c r="N19" s="5">
        <f t="shared" si="5"/>
        <v>85.339973093904035</v>
      </c>
      <c r="O19" s="3">
        <f t="shared" si="6"/>
        <v>313.19770125462782</v>
      </c>
      <c r="P19" s="3">
        <f t="shared" si="7"/>
        <v>142.06408759063862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8775</v>
      </c>
      <c r="B20" s="3" t="s">
        <v>163</v>
      </c>
      <c r="C20" s="3" t="s">
        <v>164</v>
      </c>
      <c r="D20" s="3" t="s">
        <v>165</v>
      </c>
      <c r="E20" s="3" t="s">
        <v>22</v>
      </c>
      <c r="F20" s="3" t="s">
        <v>166</v>
      </c>
      <c r="G20" s="2">
        <v>16.489999999999998</v>
      </c>
      <c r="H20" s="2">
        <v>4.8</v>
      </c>
      <c r="I20" s="4">
        <f t="shared" si="0"/>
        <v>6.4921129999999989</v>
      </c>
      <c r="J20" s="5">
        <f t="shared" si="1"/>
        <v>15.748031999999998</v>
      </c>
      <c r="K20" s="5">
        <f t="shared" si="2"/>
        <v>165.93516753342513</v>
      </c>
      <c r="L20" s="5">
        <f t="shared" si="3"/>
        <v>199.12220104011016</v>
      </c>
      <c r="M20" s="5">
        <f t="shared" si="4"/>
        <v>144.36359575407985</v>
      </c>
      <c r="N20" s="5">
        <f t="shared" si="5"/>
        <v>72.181797877039926</v>
      </c>
      <c r="O20" s="3">
        <f t="shared" si="6"/>
        <v>264.90719820873653</v>
      </c>
      <c r="P20" s="3">
        <f t="shared" si="7"/>
        <v>120.15988386556056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8776</v>
      </c>
      <c r="B21" s="3" t="s">
        <v>163</v>
      </c>
      <c r="C21" s="3" t="s">
        <v>164</v>
      </c>
      <c r="D21" s="3" t="s">
        <v>165</v>
      </c>
      <c r="E21" s="3" t="s">
        <v>22</v>
      </c>
      <c r="F21" s="3" t="s">
        <v>166</v>
      </c>
      <c r="G21" s="2">
        <v>15.18</v>
      </c>
      <c r="H21" s="2">
        <v>4.1900000000000004</v>
      </c>
      <c r="I21" s="4">
        <f t="shared" si="0"/>
        <v>5.9763659999999996</v>
      </c>
      <c r="J21" s="5">
        <f t="shared" si="1"/>
        <v>13.7467196</v>
      </c>
      <c r="K21" s="5">
        <f t="shared" si="2"/>
        <v>122.7477260993146</v>
      </c>
      <c r="L21" s="5">
        <f t="shared" si="3"/>
        <v>147.29727131917753</v>
      </c>
      <c r="M21" s="5">
        <f t="shared" si="4"/>
        <v>106.79052170640371</v>
      </c>
      <c r="N21" s="5">
        <f t="shared" si="5"/>
        <v>53.395260853201854</v>
      </c>
      <c r="O21" s="3">
        <f t="shared" si="6"/>
        <v>195.9606073312508</v>
      </c>
      <c r="P21" s="3">
        <f t="shared" si="7"/>
        <v>88.886236306021431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8777</v>
      </c>
      <c r="B22" s="3" t="s">
        <v>163</v>
      </c>
      <c r="C22" s="3" t="s">
        <v>164</v>
      </c>
      <c r="D22" s="3" t="s">
        <v>165</v>
      </c>
      <c r="E22" s="3" t="s">
        <v>22</v>
      </c>
      <c r="F22" s="3" t="s">
        <v>166</v>
      </c>
      <c r="G22" s="2">
        <v>14.29</v>
      </c>
      <c r="H22" s="2">
        <v>3.44</v>
      </c>
      <c r="I22" s="4">
        <f t="shared" si="0"/>
        <v>5.6259729999999992</v>
      </c>
      <c r="J22" s="5">
        <f t="shared" si="1"/>
        <v>11.2860896</v>
      </c>
      <c r="K22" s="5">
        <f t="shared" si="2"/>
        <v>89.305619948288054</v>
      </c>
      <c r="L22" s="5">
        <f t="shared" si="3"/>
        <v>107.16674393794567</v>
      </c>
      <c r="M22" s="5">
        <f t="shared" si="4"/>
        <v>77.695889355010607</v>
      </c>
      <c r="N22" s="5">
        <f t="shared" si="5"/>
        <v>38.847944677505303</v>
      </c>
      <c r="O22" s="3">
        <f t="shared" si="6"/>
        <v>142.57195696644447</v>
      </c>
      <c r="P22" s="3">
        <f t="shared" si="7"/>
        <v>64.66955185594756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8778</v>
      </c>
      <c r="B23" s="3" t="s">
        <v>163</v>
      </c>
      <c r="C23" s="3" t="s">
        <v>164</v>
      </c>
      <c r="D23" s="3" t="s">
        <v>165</v>
      </c>
      <c r="E23" s="3" t="s">
        <v>22</v>
      </c>
      <c r="F23" s="3" t="s">
        <v>166</v>
      </c>
      <c r="G23" s="2">
        <v>13.1</v>
      </c>
      <c r="H23" s="2">
        <v>3.77</v>
      </c>
      <c r="I23" s="4">
        <f t="shared" si="0"/>
        <v>5.15747</v>
      </c>
      <c r="J23" s="5">
        <f t="shared" si="1"/>
        <v>12.3687668</v>
      </c>
      <c r="K23" s="5">
        <f t="shared" si="2"/>
        <v>82.250743231919529</v>
      </c>
      <c r="L23" s="5">
        <f t="shared" si="3"/>
        <v>98.700891878303437</v>
      </c>
      <c r="M23" s="5">
        <f t="shared" si="4"/>
        <v>71.558146611769985</v>
      </c>
      <c r="N23" s="5">
        <f t="shared" si="5"/>
        <v>35.779073305884992</v>
      </c>
      <c r="O23" s="3">
        <f t="shared" si="6"/>
        <v>131.30919903259792</v>
      </c>
      <c r="P23" s="3">
        <f t="shared" si="7"/>
        <v>59.560850791997801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8779</v>
      </c>
      <c r="B24" s="3" t="s">
        <v>163</v>
      </c>
      <c r="C24" s="3" t="s">
        <v>164</v>
      </c>
      <c r="D24" s="3" t="s">
        <v>165</v>
      </c>
      <c r="E24" s="3" t="s">
        <v>22</v>
      </c>
      <c r="F24" s="3" t="s">
        <v>166</v>
      </c>
      <c r="G24" s="2">
        <v>15.93</v>
      </c>
      <c r="H24" s="2">
        <v>3.45</v>
      </c>
      <c r="I24" s="4">
        <f t="shared" si="0"/>
        <v>6.2716409999999998</v>
      </c>
      <c r="J24" s="5">
        <f t="shared" si="1"/>
        <v>11.318898000000001</v>
      </c>
      <c r="K24" s="5">
        <f t="shared" si="2"/>
        <v>111.30291438308376</v>
      </c>
      <c r="L24" s="5">
        <f t="shared" si="3"/>
        <v>133.56349725970051</v>
      </c>
      <c r="M24" s="5">
        <f t="shared" si="4"/>
        <v>96.833535513282868</v>
      </c>
      <c r="N24" s="5">
        <f t="shared" si="5"/>
        <v>48.416767756641434</v>
      </c>
      <c r="O24" s="3">
        <f t="shared" si="6"/>
        <v>177.68953766687406</v>
      </c>
      <c r="P24" s="3">
        <f t="shared" si="7"/>
        <v>80.598618514521675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8780</v>
      </c>
      <c r="B25" s="3" t="s">
        <v>163</v>
      </c>
      <c r="C25" s="3" t="s">
        <v>164</v>
      </c>
      <c r="D25" s="3" t="s">
        <v>165</v>
      </c>
      <c r="E25" s="3" t="s">
        <v>22</v>
      </c>
      <c r="F25" s="3" t="s">
        <v>166</v>
      </c>
      <c r="G25" s="2">
        <v>13.36</v>
      </c>
      <c r="H25" s="2">
        <v>3.83</v>
      </c>
      <c r="I25" s="4">
        <f t="shared" si="0"/>
        <v>5.2598319999999994</v>
      </c>
      <c r="J25" s="5">
        <f t="shared" si="1"/>
        <v>12.5656172</v>
      </c>
      <c r="K25" s="5">
        <f t="shared" si="2"/>
        <v>86.909565707039334</v>
      </c>
      <c r="L25" s="5">
        <f t="shared" si="3"/>
        <v>104.2914788484472</v>
      </c>
      <c r="M25" s="5">
        <f t="shared" si="4"/>
        <v>75.611322165124221</v>
      </c>
      <c r="N25" s="5">
        <f t="shared" si="5"/>
        <v>37.805661082562111</v>
      </c>
      <c r="O25" s="3">
        <f t="shared" si="6"/>
        <v>138.74677617300296</v>
      </c>
      <c r="P25" s="3">
        <f t="shared" si="7"/>
        <v>62.934479034171943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8781</v>
      </c>
      <c r="B26" s="3" t="s">
        <v>163</v>
      </c>
      <c r="C26" s="3" t="s">
        <v>164</v>
      </c>
      <c r="D26" s="3" t="s">
        <v>165</v>
      </c>
      <c r="E26" s="3" t="s">
        <v>22</v>
      </c>
      <c r="F26" s="3" t="s">
        <v>166</v>
      </c>
      <c r="G26" s="2">
        <v>17.899999999999999</v>
      </c>
      <c r="H26" s="2">
        <v>3.36</v>
      </c>
      <c r="I26" s="4">
        <f t="shared" si="0"/>
        <v>7.047229999999999</v>
      </c>
      <c r="J26" s="5">
        <f t="shared" si="1"/>
        <v>11.023622399999999</v>
      </c>
      <c r="K26" s="5">
        <f t="shared" si="2"/>
        <v>136.86778182476883</v>
      </c>
      <c r="L26" s="5">
        <f t="shared" si="3"/>
        <v>164.2413381897226</v>
      </c>
      <c r="M26" s="5">
        <f t="shared" si="4"/>
        <v>119.07497018754889</v>
      </c>
      <c r="N26" s="5">
        <f t="shared" si="5"/>
        <v>59.537485093774443</v>
      </c>
      <c r="O26" s="3">
        <f t="shared" si="6"/>
        <v>218.50257029415221</v>
      </c>
      <c r="P26" s="3">
        <f t="shared" si="7"/>
        <v>99.111098710816108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17638</v>
      </c>
      <c r="B27" s="3" t="s">
        <v>163</v>
      </c>
      <c r="C27" s="3" t="s">
        <v>55</v>
      </c>
      <c r="D27" s="3" t="s">
        <v>56</v>
      </c>
      <c r="E27" s="3" t="s">
        <v>30</v>
      </c>
      <c r="F27" s="3" t="s">
        <v>57</v>
      </c>
      <c r="G27" s="3"/>
      <c r="H27" s="3"/>
      <c r="I27" s="4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5">
        <f t="shared" si="5"/>
        <v>0</v>
      </c>
      <c r="O27" s="3">
        <f t="shared" si="6"/>
        <v>0</v>
      </c>
      <c r="P27" s="3">
        <f t="shared" si="7"/>
        <v>0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17639</v>
      </c>
      <c r="B28" s="3" t="s">
        <v>163</v>
      </c>
      <c r="C28" s="3" t="s">
        <v>55</v>
      </c>
      <c r="D28" s="3" t="s">
        <v>56</v>
      </c>
      <c r="E28" s="3" t="s">
        <v>30</v>
      </c>
      <c r="F28" s="3" t="s">
        <v>57</v>
      </c>
      <c r="G28" s="2">
        <v>13.2</v>
      </c>
      <c r="H28" s="2">
        <v>6.6</v>
      </c>
      <c r="I28" s="4">
        <f t="shared" si="0"/>
        <v>5.1968399999999999</v>
      </c>
      <c r="J28" s="5">
        <f t="shared" si="1"/>
        <v>21.653544</v>
      </c>
      <c r="K28" s="5">
        <f t="shared" si="2"/>
        <v>146.20010597840323</v>
      </c>
      <c r="L28" s="5">
        <f t="shared" si="3"/>
        <v>175.44012717408387</v>
      </c>
      <c r="M28" s="5">
        <f t="shared" si="4"/>
        <v>127.19409220121081</v>
      </c>
      <c r="N28" s="5">
        <f t="shared" si="5"/>
        <v>63.597046100605404</v>
      </c>
      <c r="O28" s="3">
        <f t="shared" si="6"/>
        <v>233.40115918922183</v>
      </c>
      <c r="P28" s="3">
        <f t="shared" si="7"/>
        <v>105.86898495738642</v>
      </c>
      <c r="V28" s="2" t="s">
        <v>167</v>
      </c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17640</v>
      </c>
      <c r="B29" s="3" t="s">
        <v>163</v>
      </c>
      <c r="C29" s="3" t="s">
        <v>55</v>
      </c>
      <c r="D29" s="3" t="s">
        <v>56</v>
      </c>
      <c r="E29" s="3" t="s">
        <v>30</v>
      </c>
      <c r="F29" s="3" t="s">
        <v>57</v>
      </c>
      <c r="G29" s="2">
        <v>4.71</v>
      </c>
      <c r="H29" s="2">
        <v>6.8</v>
      </c>
      <c r="I29" s="4">
        <f t="shared" si="0"/>
        <v>1.8543270000000001</v>
      </c>
      <c r="J29" s="5">
        <f t="shared" si="1"/>
        <v>22.309711999999998</v>
      </c>
      <c r="K29" s="5">
        <f t="shared" si="2"/>
        <v>19.178145820325646</v>
      </c>
      <c r="L29" s="5">
        <f t="shared" si="3"/>
        <v>23.013774984390775</v>
      </c>
      <c r="M29" s="5">
        <f t="shared" si="4"/>
        <v>16.68498686368331</v>
      </c>
      <c r="N29" s="5">
        <f t="shared" si="5"/>
        <v>8.342493431841655</v>
      </c>
      <c r="O29" s="3">
        <f t="shared" si="6"/>
        <v>30.616950894858874</v>
      </c>
      <c r="P29" s="3">
        <f t="shared" si="7"/>
        <v>13.887615318572658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17641</v>
      </c>
      <c r="B30" s="3" t="s">
        <v>163</v>
      </c>
      <c r="C30" s="3" t="s">
        <v>55</v>
      </c>
      <c r="D30" s="3" t="s">
        <v>56</v>
      </c>
      <c r="E30" s="3" t="s">
        <v>30</v>
      </c>
      <c r="F30" s="3" t="s">
        <v>57</v>
      </c>
      <c r="G30" s="2">
        <v>4.45</v>
      </c>
      <c r="H30" s="2">
        <v>6.6</v>
      </c>
      <c r="I30" s="4">
        <f t="shared" si="0"/>
        <v>1.751965</v>
      </c>
      <c r="J30" s="5">
        <f t="shared" si="1"/>
        <v>21.653544</v>
      </c>
      <c r="K30" s="5">
        <f t="shared" si="2"/>
        <v>16.615746089516357</v>
      </c>
      <c r="L30" s="5">
        <f t="shared" si="3"/>
        <v>19.938895307419628</v>
      </c>
      <c r="M30" s="5">
        <f t="shared" si="4"/>
        <v>14.455699097879229</v>
      </c>
      <c r="N30" s="5">
        <f t="shared" si="5"/>
        <v>7.2278495489396146</v>
      </c>
      <c r="O30" s="3">
        <f t="shared" si="6"/>
        <v>26.526207844608386</v>
      </c>
      <c r="P30" s="3">
        <f t="shared" si="7"/>
        <v>12.03208548334851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17642</v>
      </c>
      <c r="B31" s="3" t="s">
        <v>163</v>
      </c>
      <c r="C31" s="3" t="s">
        <v>55</v>
      </c>
      <c r="D31" s="3" t="s">
        <v>56</v>
      </c>
      <c r="E31" s="3" t="s">
        <v>30</v>
      </c>
      <c r="F31" s="3" t="s">
        <v>57</v>
      </c>
      <c r="G31" s="2">
        <v>12.92</v>
      </c>
      <c r="H31" s="2">
        <v>4.9000000000000004</v>
      </c>
      <c r="I31" s="4">
        <f t="shared" si="0"/>
        <v>5.0866039999999995</v>
      </c>
      <c r="J31" s="5">
        <f t="shared" si="1"/>
        <v>16.076116000000003</v>
      </c>
      <c r="K31" s="5">
        <f t="shared" si="2"/>
        <v>103.98650860873484</v>
      </c>
      <c r="L31" s="5">
        <f t="shared" si="3"/>
        <v>124.7838103304818</v>
      </c>
      <c r="M31" s="5">
        <f t="shared" si="4"/>
        <v>90.468262489599297</v>
      </c>
      <c r="N31" s="5">
        <f t="shared" si="5"/>
        <v>45.234131244799649</v>
      </c>
      <c r="O31" s="3">
        <f t="shared" si="6"/>
        <v>166.00926166841469</v>
      </c>
      <c r="P31" s="3">
        <f t="shared" si="7"/>
        <v>75.300534442126377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17643</v>
      </c>
      <c r="B32" s="3" t="s">
        <v>163</v>
      </c>
      <c r="C32" s="3" t="s">
        <v>55</v>
      </c>
      <c r="D32" s="3" t="s">
        <v>56</v>
      </c>
      <c r="E32" s="3" t="s">
        <v>30</v>
      </c>
      <c r="F32" s="3" t="s">
        <v>57</v>
      </c>
      <c r="G32" s="2">
        <v>14.56</v>
      </c>
      <c r="H32" s="2">
        <v>4.3</v>
      </c>
      <c r="I32" s="4">
        <f t="shared" si="0"/>
        <v>5.732272</v>
      </c>
      <c r="J32" s="5">
        <f t="shared" si="1"/>
        <v>14.107612</v>
      </c>
      <c r="K32" s="5">
        <f t="shared" si="2"/>
        <v>115.89030211115622</v>
      </c>
      <c r="L32" s="5">
        <f t="shared" si="3"/>
        <v>139.06836253338744</v>
      </c>
      <c r="M32" s="5">
        <f t="shared" si="4"/>
        <v>100.82456283670589</v>
      </c>
      <c r="N32" s="5">
        <f t="shared" si="5"/>
        <v>50.412281418352947</v>
      </c>
      <c r="O32" s="3">
        <f t="shared" si="6"/>
        <v>185.01307280535531</v>
      </c>
      <c r="P32" s="3">
        <f t="shared" si="7"/>
        <v>83.920518174763671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17635</v>
      </c>
      <c r="B33" s="3" t="s">
        <v>163</v>
      </c>
      <c r="C33" s="3" t="s">
        <v>55</v>
      </c>
      <c r="D33" s="3" t="s">
        <v>56</v>
      </c>
      <c r="E33" s="3" t="s">
        <v>30</v>
      </c>
      <c r="F33" s="3" t="s">
        <v>57</v>
      </c>
      <c r="G33" s="2">
        <v>13.05</v>
      </c>
      <c r="H33" s="2">
        <v>7.6</v>
      </c>
      <c r="I33" s="4">
        <f t="shared" si="0"/>
        <v>5.137785</v>
      </c>
      <c r="J33" s="5">
        <f t="shared" si="1"/>
        <v>24.934383999999998</v>
      </c>
      <c r="K33" s="5">
        <f t="shared" si="2"/>
        <v>164.54720323738533</v>
      </c>
      <c r="L33" s="5">
        <f t="shared" si="3"/>
        <v>197.45664388486239</v>
      </c>
      <c r="M33" s="5">
        <f t="shared" si="4"/>
        <v>143.15606681652523</v>
      </c>
      <c r="N33" s="5">
        <f t="shared" si="5"/>
        <v>71.578033408262613</v>
      </c>
      <c r="O33" s="3">
        <f t="shared" si="6"/>
        <v>262.69138260832381</v>
      </c>
      <c r="P33" s="3">
        <f t="shared" si="7"/>
        <v>119.15480681588639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17636</v>
      </c>
      <c r="B34" s="3" t="s">
        <v>163</v>
      </c>
      <c r="C34" s="3" t="s">
        <v>55</v>
      </c>
      <c r="D34" s="3" t="s">
        <v>56</v>
      </c>
      <c r="E34" s="3" t="s">
        <v>30</v>
      </c>
      <c r="F34" s="3" t="s">
        <v>57</v>
      </c>
      <c r="G34" s="2">
        <v>10.5</v>
      </c>
      <c r="H34" s="2">
        <v>6.1</v>
      </c>
      <c r="I34" s="4">
        <f t="shared" si="0"/>
        <v>4.1338499999999998</v>
      </c>
      <c r="J34" s="5">
        <f t="shared" si="1"/>
        <v>20.013123999999998</v>
      </c>
      <c r="K34" s="5">
        <f t="shared" si="2"/>
        <v>85.499647189113603</v>
      </c>
      <c r="L34" s="5">
        <f t="shared" si="3"/>
        <v>102.59957662693633</v>
      </c>
      <c r="M34" s="5">
        <f t="shared" si="4"/>
        <v>74.384693054528839</v>
      </c>
      <c r="N34" s="5">
        <f t="shared" si="5"/>
        <v>37.192346527264419</v>
      </c>
      <c r="O34" s="3">
        <f t="shared" si="6"/>
        <v>136.4959117550604</v>
      </c>
      <c r="P34" s="3">
        <f t="shared" si="7"/>
        <v>61.913504108288713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17637</v>
      </c>
      <c r="B35" s="3" t="s">
        <v>163</v>
      </c>
      <c r="C35" s="3" t="s">
        <v>55</v>
      </c>
      <c r="D35" s="3" t="s">
        <v>56</v>
      </c>
      <c r="E35" s="3" t="s">
        <v>30</v>
      </c>
      <c r="F35" s="3" t="s">
        <v>57</v>
      </c>
      <c r="G35" s="2">
        <v>16.559999999999999</v>
      </c>
      <c r="H35" s="2">
        <v>8.6</v>
      </c>
      <c r="I35" s="4">
        <f t="shared" si="0"/>
        <v>6.519671999999999</v>
      </c>
      <c r="J35" s="5">
        <f t="shared" si="1"/>
        <v>28.215223999999999</v>
      </c>
      <c r="K35" s="5">
        <f t="shared" si="2"/>
        <v>299.82994536655781</v>
      </c>
      <c r="L35" s="5">
        <f t="shared" si="3"/>
        <v>359.79593443986937</v>
      </c>
      <c r="M35" s="5">
        <f t="shared" si="4"/>
        <v>260.8520524689053</v>
      </c>
      <c r="N35" s="5">
        <f t="shared" si="5"/>
        <v>130.42602623445265</v>
      </c>
      <c r="O35" s="3">
        <f t="shared" si="6"/>
        <v>478.66351628044123</v>
      </c>
      <c r="P35" s="3">
        <f t="shared" si="7"/>
        <v>217.11811878217893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17654</v>
      </c>
      <c r="B36" s="3" t="s">
        <v>163</v>
      </c>
      <c r="C36" s="3" t="s">
        <v>168</v>
      </c>
      <c r="D36" s="3" t="s">
        <v>169</v>
      </c>
      <c r="E36" s="3" t="s">
        <v>30</v>
      </c>
      <c r="F36" s="3" t="s">
        <v>170</v>
      </c>
      <c r="G36" s="2">
        <v>11.1</v>
      </c>
      <c r="H36" s="2">
        <v>5.4</v>
      </c>
      <c r="I36" s="4">
        <f t="shared" si="0"/>
        <v>4.3700700000000001</v>
      </c>
      <c r="J36" s="5">
        <f t="shared" si="1"/>
        <v>17.716536000000001</v>
      </c>
      <c r="K36" s="5">
        <f t="shared" si="2"/>
        <v>84.585438850483968</v>
      </c>
      <c r="L36" s="5">
        <f t="shared" si="3"/>
        <v>101.50252662058075</v>
      </c>
      <c r="M36" s="5">
        <f t="shared" si="4"/>
        <v>73.589331799921041</v>
      </c>
      <c r="N36" s="5">
        <f t="shared" si="5"/>
        <v>36.794665899960521</v>
      </c>
      <c r="O36" s="3">
        <f t="shared" si="6"/>
        <v>135.03642385285511</v>
      </c>
      <c r="P36" s="3">
        <f t="shared" si="7"/>
        <v>61.251491531741081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17656</v>
      </c>
      <c r="B37" s="3" t="s">
        <v>163</v>
      </c>
      <c r="C37" s="3" t="s">
        <v>168</v>
      </c>
      <c r="D37" s="3" t="s">
        <v>169</v>
      </c>
      <c r="E37" s="3" t="s">
        <v>30</v>
      </c>
      <c r="F37" s="3" t="s">
        <v>170</v>
      </c>
      <c r="G37" s="3"/>
      <c r="H37" s="3"/>
      <c r="I37" s="4">
        <f t="shared" si="0"/>
        <v>0</v>
      </c>
      <c r="J37" s="5">
        <f t="shared" si="1"/>
        <v>0</v>
      </c>
      <c r="K37" s="5">
        <f t="shared" si="2"/>
        <v>0</v>
      </c>
      <c r="L37" s="5">
        <f t="shared" si="3"/>
        <v>0</v>
      </c>
      <c r="M37" s="5">
        <f t="shared" si="4"/>
        <v>0</v>
      </c>
      <c r="N37" s="5">
        <f t="shared" si="5"/>
        <v>0</v>
      </c>
      <c r="O37" s="3">
        <f t="shared" si="6"/>
        <v>0</v>
      </c>
      <c r="P37" s="3">
        <f t="shared" si="7"/>
        <v>0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17649</v>
      </c>
      <c r="B38" s="3" t="s">
        <v>163</v>
      </c>
      <c r="C38" s="3" t="s">
        <v>168</v>
      </c>
      <c r="D38" s="3" t="s">
        <v>169</v>
      </c>
      <c r="E38" s="3" t="s">
        <v>30</v>
      </c>
      <c r="F38" s="3" t="s">
        <v>170</v>
      </c>
      <c r="G38" s="3"/>
      <c r="H38" s="3"/>
      <c r="I38" s="4">
        <f t="shared" si="0"/>
        <v>0</v>
      </c>
      <c r="J38" s="5">
        <f t="shared" si="1"/>
        <v>0</v>
      </c>
      <c r="K38" s="5">
        <f t="shared" si="2"/>
        <v>0</v>
      </c>
      <c r="L38" s="5">
        <f t="shared" si="3"/>
        <v>0</v>
      </c>
      <c r="M38" s="5">
        <f t="shared" si="4"/>
        <v>0</v>
      </c>
      <c r="N38" s="5">
        <f t="shared" si="5"/>
        <v>0</v>
      </c>
      <c r="O38" s="3">
        <f t="shared" si="6"/>
        <v>0</v>
      </c>
      <c r="P38" s="3">
        <f t="shared" si="7"/>
        <v>0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17651</v>
      </c>
      <c r="B39" s="3" t="s">
        <v>163</v>
      </c>
      <c r="C39" s="3" t="s">
        <v>168</v>
      </c>
      <c r="D39" s="3" t="s">
        <v>169</v>
      </c>
      <c r="E39" s="3" t="s">
        <v>30</v>
      </c>
      <c r="F39" s="3" t="s">
        <v>170</v>
      </c>
      <c r="G39" s="2">
        <v>10.4</v>
      </c>
      <c r="H39" s="2">
        <v>4.2</v>
      </c>
      <c r="I39" s="4">
        <f t="shared" si="0"/>
        <v>4.0944799999999999</v>
      </c>
      <c r="J39" s="5">
        <f t="shared" si="1"/>
        <v>13.779528000000001</v>
      </c>
      <c r="K39" s="5">
        <f t="shared" si="2"/>
        <v>57.752642248084491</v>
      </c>
      <c r="L39" s="5">
        <f t="shared" si="3"/>
        <v>69.30317069770139</v>
      </c>
      <c r="M39" s="5">
        <f t="shared" si="4"/>
        <v>50.244798755833507</v>
      </c>
      <c r="N39" s="5">
        <f t="shared" si="5"/>
        <v>25.122399377916754</v>
      </c>
      <c r="O39" s="3">
        <f t="shared" si="6"/>
        <v>92.199205716954481</v>
      </c>
      <c r="P39" s="3">
        <f t="shared" si="7"/>
        <v>41.820856233270938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17652</v>
      </c>
      <c r="B40" s="3" t="s">
        <v>163</v>
      </c>
      <c r="C40" s="3" t="s">
        <v>168</v>
      </c>
      <c r="D40" s="3" t="s">
        <v>169</v>
      </c>
      <c r="E40" s="3" t="s">
        <v>30</v>
      </c>
      <c r="F40" s="3" t="s">
        <v>170</v>
      </c>
      <c r="G40" s="2">
        <v>9.3000000000000007</v>
      </c>
      <c r="H40" s="2">
        <v>4.2</v>
      </c>
      <c r="I40" s="4">
        <f t="shared" si="0"/>
        <v>3.6614100000000001</v>
      </c>
      <c r="J40" s="5">
        <f t="shared" si="1"/>
        <v>13.779528000000001</v>
      </c>
      <c r="K40" s="5">
        <f t="shared" si="2"/>
        <v>46.18182348406831</v>
      </c>
      <c r="L40" s="5">
        <f t="shared" si="3"/>
        <v>55.41818818088197</v>
      </c>
      <c r="M40" s="5">
        <f t="shared" si="4"/>
        <v>40.17818643113943</v>
      </c>
      <c r="N40" s="5">
        <f t="shared" si="5"/>
        <v>20.089093215569715</v>
      </c>
      <c r="O40" s="3">
        <f t="shared" si="6"/>
        <v>73.726972101140859</v>
      </c>
      <c r="P40" s="3">
        <f t="shared" si="7"/>
        <v>33.441992008280366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17650</v>
      </c>
      <c r="B41" s="3" t="s">
        <v>163</v>
      </c>
      <c r="C41" s="3" t="s">
        <v>168</v>
      </c>
      <c r="D41" s="3" t="s">
        <v>169</v>
      </c>
      <c r="E41" s="3" t="s">
        <v>30</v>
      </c>
      <c r="F41" s="3" t="s">
        <v>170</v>
      </c>
      <c r="G41" s="3"/>
      <c r="H41" s="3"/>
      <c r="I41" s="4">
        <f t="shared" si="0"/>
        <v>0</v>
      </c>
      <c r="J41" s="5">
        <f t="shared" si="1"/>
        <v>0</v>
      </c>
      <c r="K41" s="5">
        <f t="shared" si="2"/>
        <v>0</v>
      </c>
      <c r="L41" s="5">
        <f t="shared" si="3"/>
        <v>0</v>
      </c>
      <c r="M41" s="5">
        <f t="shared" si="4"/>
        <v>0</v>
      </c>
      <c r="N41" s="5">
        <f t="shared" si="5"/>
        <v>0</v>
      </c>
      <c r="O41" s="3">
        <f t="shared" si="6"/>
        <v>0</v>
      </c>
      <c r="P41" s="3">
        <f t="shared" si="7"/>
        <v>0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17655</v>
      </c>
      <c r="B42" s="3" t="s">
        <v>163</v>
      </c>
      <c r="C42" s="3" t="s">
        <v>168</v>
      </c>
      <c r="D42" s="3" t="s">
        <v>169</v>
      </c>
      <c r="E42" s="3" t="s">
        <v>30</v>
      </c>
      <c r="F42" s="3" t="s">
        <v>170</v>
      </c>
      <c r="G42" s="2">
        <v>12.9</v>
      </c>
      <c r="H42" s="2">
        <v>4.5999999999999996</v>
      </c>
      <c r="I42" s="4">
        <f t="shared" si="0"/>
        <v>5.0787300000000002</v>
      </c>
      <c r="J42" s="5">
        <f t="shared" si="1"/>
        <v>15.091863999999999</v>
      </c>
      <c r="K42" s="5">
        <f t="shared" si="2"/>
        <v>97.317992532925672</v>
      </c>
      <c r="L42" s="5">
        <f t="shared" si="3"/>
        <v>116.7815910395108</v>
      </c>
      <c r="M42" s="5">
        <f t="shared" si="4"/>
        <v>84.666653503645321</v>
      </c>
      <c r="N42" s="5">
        <f t="shared" si="5"/>
        <v>42.333326751822661</v>
      </c>
      <c r="O42" s="3">
        <f t="shared" si="6"/>
        <v>155.36330917918917</v>
      </c>
      <c r="P42" s="3">
        <f t="shared" si="7"/>
        <v>70.471611621631169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17659</v>
      </c>
      <c r="B43" s="3" t="s">
        <v>163</v>
      </c>
      <c r="C43" s="3" t="s">
        <v>168</v>
      </c>
      <c r="D43" s="3" t="s">
        <v>169</v>
      </c>
      <c r="E43" s="3" t="s">
        <v>30</v>
      </c>
      <c r="F43" s="3" t="s">
        <v>170</v>
      </c>
      <c r="G43" s="3"/>
      <c r="H43" s="3"/>
      <c r="I43" s="4">
        <f t="shared" si="0"/>
        <v>0</v>
      </c>
      <c r="J43" s="5">
        <f t="shared" si="1"/>
        <v>0</v>
      </c>
      <c r="K43" s="5">
        <f t="shared" si="2"/>
        <v>0</v>
      </c>
      <c r="L43" s="5">
        <f t="shared" si="3"/>
        <v>0</v>
      </c>
      <c r="M43" s="5">
        <f t="shared" si="4"/>
        <v>0</v>
      </c>
      <c r="N43" s="5">
        <f t="shared" si="5"/>
        <v>0</v>
      </c>
      <c r="O43" s="3">
        <f t="shared" si="6"/>
        <v>0</v>
      </c>
      <c r="P43" s="3">
        <f t="shared" si="7"/>
        <v>0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17653</v>
      </c>
      <c r="B44" s="3" t="s">
        <v>163</v>
      </c>
      <c r="C44" s="3" t="s">
        <v>168</v>
      </c>
      <c r="D44" s="3" t="s">
        <v>169</v>
      </c>
      <c r="E44" s="3" t="s">
        <v>30</v>
      </c>
      <c r="F44" s="3" t="s">
        <v>170</v>
      </c>
      <c r="G44" s="2">
        <v>11.1</v>
      </c>
      <c r="H44" s="2">
        <v>5.4</v>
      </c>
      <c r="I44" s="4">
        <f t="shared" si="0"/>
        <v>4.3700700000000001</v>
      </c>
      <c r="J44" s="5">
        <f t="shared" si="1"/>
        <v>17.716536000000001</v>
      </c>
      <c r="K44" s="5">
        <f t="shared" si="2"/>
        <v>84.585438850483968</v>
      </c>
      <c r="L44" s="5">
        <f t="shared" si="3"/>
        <v>101.50252662058075</v>
      </c>
      <c r="M44" s="5">
        <f t="shared" si="4"/>
        <v>73.589331799921041</v>
      </c>
      <c r="N44" s="5">
        <f t="shared" si="5"/>
        <v>36.794665899960521</v>
      </c>
      <c r="O44" s="3">
        <f t="shared" si="6"/>
        <v>135.03642385285511</v>
      </c>
      <c r="P44" s="3">
        <f t="shared" si="7"/>
        <v>61.251491531741081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17657</v>
      </c>
      <c r="B45" s="3" t="s">
        <v>163</v>
      </c>
      <c r="C45" s="3" t="s">
        <v>168</v>
      </c>
      <c r="D45" s="3" t="s">
        <v>169</v>
      </c>
      <c r="E45" s="3" t="s">
        <v>30</v>
      </c>
      <c r="F45" s="3" t="s">
        <v>170</v>
      </c>
      <c r="G45" s="3"/>
      <c r="H45" s="3"/>
      <c r="I45" s="4">
        <f t="shared" si="0"/>
        <v>0</v>
      </c>
      <c r="J45" s="5">
        <f t="shared" si="1"/>
        <v>0</v>
      </c>
      <c r="K45" s="5">
        <f t="shared" si="2"/>
        <v>0</v>
      </c>
      <c r="L45" s="5">
        <f t="shared" si="3"/>
        <v>0</v>
      </c>
      <c r="M45" s="5">
        <f t="shared" si="4"/>
        <v>0</v>
      </c>
      <c r="N45" s="5">
        <f t="shared" si="5"/>
        <v>0</v>
      </c>
      <c r="O45" s="3">
        <f t="shared" si="6"/>
        <v>0</v>
      </c>
      <c r="P45" s="3">
        <f t="shared" si="7"/>
        <v>0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20592</v>
      </c>
      <c r="B46" s="3" t="s">
        <v>163</v>
      </c>
      <c r="C46" s="3" t="s">
        <v>62</v>
      </c>
      <c r="D46" s="3" t="s">
        <v>63</v>
      </c>
      <c r="E46" s="3" t="s">
        <v>47</v>
      </c>
      <c r="F46" s="3" t="s">
        <v>64</v>
      </c>
      <c r="G46" s="2">
        <v>10.82</v>
      </c>
      <c r="H46" s="2">
        <v>4.5999999999999996</v>
      </c>
      <c r="I46" s="4">
        <f t="shared" si="0"/>
        <v>4.2598339999999997</v>
      </c>
      <c r="J46" s="5">
        <f t="shared" si="1"/>
        <v>15.091863999999999</v>
      </c>
      <c r="K46" s="5">
        <f t="shared" si="2"/>
        <v>68.464941704294716</v>
      </c>
      <c r="L46" s="5">
        <f t="shared" si="3"/>
        <v>82.157930045153662</v>
      </c>
      <c r="M46" s="5">
        <f t="shared" si="4"/>
        <v>59.564499282736406</v>
      </c>
      <c r="N46" s="5">
        <f t="shared" si="5"/>
        <v>29.782249641368203</v>
      </c>
      <c r="O46" s="3">
        <f t="shared" si="6"/>
        <v>109.30085618382131</v>
      </c>
      <c r="P46" s="3">
        <f t="shared" si="7"/>
        <v>49.578034399448669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20593</v>
      </c>
      <c r="B47" s="3" t="s">
        <v>163</v>
      </c>
      <c r="C47" s="3" t="s">
        <v>62</v>
      </c>
      <c r="D47" s="3" t="s">
        <v>63</v>
      </c>
      <c r="E47" s="3" t="s">
        <v>47</v>
      </c>
      <c r="F47" s="3" t="s">
        <v>64</v>
      </c>
      <c r="G47" s="2">
        <v>19.739999999999998</v>
      </c>
      <c r="H47" s="2">
        <v>4.59</v>
      </c>
      <c r="I47" s="4">
        <f t="shared" si="0"/>
        <v>7.7716379999999994</v>
      </c>
      <c r="J47" s="5">
        <f t="shared" si="1"/>
        <v>15.059055599999999</v>
      </c>
      <c r="K47" s="5">
        <f t="shared" si="2"/>
        <v>227.38555481732499</v>
      </c>
      <c r="L47" s="5">
        <f t="shared" si="3"/>
        <v>272.86266578079</v>
      </c>
      <c r="M47" s="5">
        <f t="shared" si="4"/>
        <v>197.82543269107273</v>
      </c>
      <c r="N47" s="5">
        <f t="shared" si="5"/>
        <v>98.912716345536367</v>
      </c>
      <c r="O47" s="3">
        <f t="shared" si="6"/>
        <v>363.00966898811845</v>
      </c>
      <c r="P47" s="3">
        <f t="shared" si="7"/>
        <v>164.65841608923617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20594</v>
      </c>
      <c r="B48" s="3" t="s">
        <v>163</v>
      </c>
      <c r="C48" s="3" t="s">
        <v>62</v>
      </c>
      <c r="D48" s="3" t="s">
        <v>63</v>
      </c>
      <c r="E48" s="3" t="s">
        <v>47</v>
      </c>
      <c r="F48" s="3" t="s">
        <v>64</v>
      </c>
      <c r="G48" s="2">
        <v>20.48</v>
      </c>
      <c r="H48" s="2">
        <v>4.0599999999999996</v>
      </c>
      <c r="I48" s="4">
        <f t="shared" si="0"/>
        <v>8.0629760000000008</v>
      </c>
      <c r="J48" s="5">
        <f t="shared" si="1"/>
        <v>13.320210399999999</v>
      </c>
      <c r="K48" s="5">
        <f t="shared" si="2"/>
        <v>216.49198759121006</v>
      </c>
      <c r="L48" s="5">
        <f t="shared" si="3"/>
        <v>259.79038510945207</v>
      </c>
      <c r="M48" s="5">
        <f t="shared" si="4"/>
        <v>188.34802920435274</v>
      </c>
      <c r="N48" s="5">
        <f t="shared" si="5"/>
        <v>94.174014602176371</v>
      </c>
      <c r="O48" s="3">
        <f t="shared" si="6"/>
        <v>345.61863358998727</v>
      </c>
      <c r="P48" s="3">
        <f t="shared" si="7"/>
        <v>156.76997512624393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20595</v>
      </c>
      <c r="B49" s="3" t="s">
        <v>163</v>
      </c>
      <c r="C49" s="3" t="s">
        <v>62</v>
      </c>
      <c r="D49" s="3" t="s">
        <v>63</v>
      </c>
      <c r="E49" s="3" t="s">
        <v>47</v>
      </c>
      <c r="F49" s="3" t="s">
        <v>64</v>
      </c>
      <c r="G49" s="2">
        <v>20.59</v>
      </c>
      <c r="H49" s="2">
        <v>4.0599999999999996</v>
      </c>
      <c r="I49" s="4">
        <f t="shared" si="0"/>
        <v>8.1062829999999995</v>
      </c>
      <c r="J49" s="5">
        <f t="shared" si="1"/>
        <v>13.320210399999999</v>
      </c>
      <c r="K49" s="5">
        <f t="shared" si="2"/>
        <v>218.82383061532272</v>
      </c>
      <c r="L49" s="5">
        <f t="shared" si="3"/>
        <v>262.58859673838725</v>
      </c>
      <c r="M49" s="5">
        <f t="shared" si="4"/>
        <v>190.37673263533074</v>
      </c>
      <c r="N49" s="5">
        <f t="shared" si="5"/>
        <v>95.18836631766537</v>
      </c>
      <c r="O49" s="3">
        <f t="shared" si="6"/>
        <v>349.3413043858319</v>
      </c>
      <c r="P49" s="3">
        <f t="shared" si="7"/>
        <v>158.4585501952609</v>
      </c>
      <c r="V49" s="2" t="s">
        <v>171</v>
      </c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20596</v>
      </c>
      <c r="B50" s="3" t="s">
        <v>163</v>
      </c>
      <c r="C50" s="3" t="s">
        <v>62</v>
      </c>
      <c r="D50" s="3" t="s">
        <v>63</v>
      </c>
      <c r="E50" s="3" t="s">
        <v>47</v>
      </c>
      <c r="F50" s="3" t="s">
        <v>64</v>
      </c>
      <c r="G50" s="2">
        <v>20.8</v>
      </c>
      <c r="H50" s="2">
        <v>3.5</v>
      </c>
      <c r="I50" s="4">
        <f t="shared" si="0"/>
        <v>8.1889599999999998</v>
      </c>
      <c r="J50" s="5">
        <f t="shared" si="1"/>
        <v>11.482939999999999</v>
      </c>
      <c r="K50" s="5">
        <f t="shared" si="2"/>
        <v>192.50880749361494</v>
      </c>
      <c r="L50" s="5">
        <f t="shared" si="3"/>
        <v>231.01056899233791</v>
      </c>
      <c r="M50" s="5">
        <f t="shared" si="4"/>
        <v>167.48266251944497</v>
      </c>
      <c r="N50" s="5">
        <f t="shared" si="5"/>
        <v>83.741331259722486</v>
      </c>
      <c r="O50" s="3">
        <f t="shared" si="6"/>
        <v>307.33068572318155</v>
      </c>
      <c r="P50" s="3">
        <f t="shared" si="7"/>
        <v>139.40285411090309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20597</v>
      </c>
      <c r="B51" s="3" t="s">
        <v>163</v>
      </c>
      <c r="C51" s="3" t="s">
        <v>62</v>
      </c>
      <c r="D51" s="3" t="s">
        <v>63</v>
      </c>
      <c r="E51" s="3" t="s">
        <v>47</v>
      </c>
      <c r="F51" s="3" t="s">
        <v>64</v>
      </c>
      <c r="G51" s="2">
        <v>15.6</v>
      </c>
      <c r="H51" s="2">
        <v>4.03</v>
      </c>
      <c r="I51" s="4">
        <f t="shared" si="0"/>
        <v>6.1417199999999994</v>
      </c>
      <c r="J51" s="5">
        <f t="shared" si="1"/>
        <v>13.221785200000001</v>
      </c>
      <c r="K51" s="5">
        <f t="shared" si="2"/>
        <v>124.6838294248824</v>
      </c>
      <c r="L51" s="5">
        <f t="shared" si="3"/>
        <v>149.62059530985889</v>
      </c>
      <c r="M51" s="5">
        <f t="shared" si="4"/>
        <v>108.47493159964769</v>
      </c>
      <c r="N51" s="5">
        <f t="shared" si="5"/>
        <v>54.237465799823845</v>
      </c>
      <c r="O51" s="3">
        <f t="shared" si="6"/>
        <v>199.0514994853535</v>
      </c>
      <c r="P51" s="3">
        <f t="shared" si="7"/>
        <v>90.288241403615274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20610</v>
      </c>
      <c r="B52" s="3" t="s">
        <v>163</v>
      </c>
      <c r="C52" s="3" t="s">
        <v>62</v>
      </c>
      <c r="D52" s="3" t="s">
        <v>63</v>
      </c>
      <c r="E52" s="3" t="s">
        <v>47</v>
      </c>
      <c r="F52" s="3" t="s">
        <v>64</v>
      </c>
      <c r="G52" s="2">
        <v>23.24</v>
      </c>
      <c r="H52" s="2">
        <v>4.95</v>
      </c>
      <c r="I52" s="4">
        <f t="shared" si="0"/>
        <v>9.1495879999999996</v>
      </c>
      <c r="J52" s="5">
        <f t="shared" si="1"/>
        <v>16.240158000000001</v>
      </c>
      <c r="K52" s="5">
        <f t="shared" si="2"/>
        <v>339.88604665410315</v>
      </c>
      <c r="L52" s="5">
        <f t="shared" si="3"/>
        <v>407.8632559849238</v>
      </c>
      <c r="M52" s="5">
        <f t="shared" si="4"/>
        <v>295.70086058906975</v>
      </c>
      <c r="N52" s="5">
        <f t="shared" si="5"/>
        <v>147.85043029453487</v>
      </c>
      <c r="O52" s="3">
        <f t="shared" si="6"/>
        <v>542.61107918094297</v>
      </c>
      <c r="P52" s="3">
        <f t="shared" si="7"/>
        <v>246.12424539394158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20611</v>
      </c>
      <c r="B53" s="3" t="s">
        <v>163</v>
      </c>
      <c r="C53" s="3" t="s">
        <v>62</v>
      </c>
      <c r="D53" s="3" t="s">
        <v>63</v>
      </c>
      <c r="E53" s="3" t="s">
        <v>47</v>
      </c>
      <c r="F53" s="3" t="s">
        <v>64</v>
      </c>
      <c r="G53" s="2">
        <v>17.829999999999998</v>
      </c>
      <c r="H53" s="2">
        <v>4.25</v>
      </c>
      <c r="I53" s="4">
        <f t="shared" si="0"/>
        <v>7.0196709999999989</v>
      </c>
      <c r="J53" s="5">
        <f t="shared" si="1"/>
        <v>13.943569999999999</v>
      </c>
      <c r="K53" s="5">
        <f t="shared" si="2"/>
        <v>171.77007523911612</v>
      </c>
      <c r="L53" s="5">
        <f t="shared" si="3"/>
        <v>206.12409028693935</v>
      </c>
      <c r="M53" s="5">
        <f t="shared" si="4"/>
        <v>149.43996545803103</v>
      </c>
      <c r="N53" s="5">
        <f t="shared" si="5"/>
        <v>74.719982729015513</v>
      </c>
      <c r="O53" s="3">
        <f t="shared" si="6"/>
        <v>274.22233661548694</v>
      </c>
      <c r="P53" s="3">
        <f t="shared" si="7"/>
        <v>124.3851595723565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20612</v>
      </c>
      <c r="B54" s="3" t="s">
        <v>163</v>
      </c>
      <c r="C54" s="3" t="s">
        <v>62</v>
      </c>
      <c r="D54" s="3" t="s">
        <v>63</v>
      </c>
      <c r="E54" s="3" t="s">
        <v>47</v>
      </c>
      <c r="F54" s="3" t="s">
        <v>64</v>
      </c>
      <c r="G54" s="2">
        <v>18.79</v>
      </c>
      <c r="H54" s="2">
        <v>4.5999999999999996</v>
      </c>
      <c r="I54" s="4">
        <f t="shared" si="0"/>
        <v>7.3976229999999994</v>
      </c>
      <c r="J54" s="5">
        <f t="shared" si="1"/>
        <v>15.091863999999999</v>
      </c>
      <c r="K54" s="5">
        <f t="shared" si="2"/>
        <v>206.47490804305096</v>
      </c>
      <c r="L54" s="5">
        <f t="shared" si="3"/>
        <v>247.76988965166115</v>
      </c>
      <c r="M54" s="5">
        <f t="shared" si="4"/>
        <v>179.63316999745433</v>
      </c>
      <c r="N54" s="5">
        <f t="shared" si="5"/>
        <v>89.816584998727166</v>
      </c>
      <c r="O54" s="3">
        <f t="shared" si="6"/>
        <v>329.62686694532869</v>
      </c>
      <c r="P54" s="3">
        <f t="shared" si="7"/>
        <v>149.51623179340632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20613</v>
      </c>
      <c r="B55" s="3" t="s">
        <v>163</v>
      </c>
      <c r="C55" s="3" t="s">
        <v>62</v>
      </c>
      <c r="D55" s="3" t="s">
        <v>63</v>
      </c>
      <c r="E55" s="3" t="s">
        <v>47</v>
      </c>
      <c r="F55" s="3" t="s">
        <v>64</v>
      </c>
      <c r="G55" s="2">
        <v>14.83</v>
      </c>
      <c r="H55" s="2">
        <v>2.7</v>
      </c>
      <c r="I55" s="4">
        <f t="shared" si="0"/>
        <v>5.838571</v>
      </c>
      <c r="J55" s="5">
        <f t="shared" si="1"/>
        <v>8.8582680000000007</v>
      </c>
      <c r="K55" s="5">
        <f t="shared" si="2"/>
        <v>75.492178079718371</v>
      </c>
      <c r="L55" s="5">
        <f t="shared" si="3"/>
        <v>90.590613695662043</v>
      </c>
      <c r="M55" s="5">
        <f t="shared" si="4"/>
        <v>65.678194929354973</v>
      </c>
      <c r="N55" s="5">
        <f t="shared" si="5"/>
        <v>32.839097464677486</v>
      </c>
      <c r="O55" s="3">
        <f t="shared" si="6"/>
        <v>120.51948769536638</v>
      </c>
      <c r="P55" s="3">
        <f t="shared" si="7"/>
        <v>54.666720054927076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20614</v>
      </c>
      <c r="B56" s="3" t="s">
        <v>163</v>
      </c>
      <c r="C56" s="3" t="s">
        <v>62</v>
      </c>
      <c r="D56" s="3" t="s">
        <v>63</v>
      </c>
      <c r="E56" s="3" t="s">
        <v>47</v>
      </c>
      <c r="F56" s="3" t="s">
        <v>64</v>
      </c>
      <c r="G56" s="3"/>
      <c r="H56" s="3"/>
      <c r="I56" s="4">
        <f t="shared" si="0"/>
        <v>0</v>
      </c>
      <c r="J56" s="5">
        <f t="shared" si="1"/>
        <v>0</v>
      </c>
      <c r="K56" s="5">
        <f t="shared" si="2"/>
        <v>0</v>
      </c>
      <c r="L56" s="5">
        <f t="shared" si="3"/>
        <v>0</v>
      </c>
      <c r="M56" s="5">
        <f t="shared" si="4"/>
        <v>0</v>
      </c>
      <c r="N56" s="5">
        <f t="shared" si="5"/>
        <v>0</v>
      </c>
      <c r="O56" s="3">
        <f t="shared" si="6"/>
        <v>0</v>
      </c>
      <c r="P56" s="3">
        <f t="shared" si="7"/>
        <v>0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20615</v>
      </c>
      <c r="B57" s="3" t="s">
        <v>163</v>
      </c>
      <c r="C57" s="3" t="s">
        <v>62</v>
      </c>
      <c r="D57" s="3" t="s">
        <v>63</v>
      </c>
      <c r="E57" s="3" t="s">
        <v>47</v>
      </c>
      <c r="F57" s="3" t="s">
        <v>64</v>
      </c>
      <c r="G57" s="2">
        <v>21.38</v>
      </c>
      <c r="H57" s="2">
        <v>4.3</v>
      </c>
      <c r="I57" s="4">
        <f t="shared" si="0"/>
        <v>8.417306</v>
      </c>
      <c r="J57" s="5">
        <f t="shared" si="1"/>
        <v>14.107612</v>
      </c>
      <c r="K57" s="5">
        <f t="shared" si="2"/>
        <v>249.88474657885331</v>
      </c>
      <c r="L57" s="5">
        <f t="shared" si="3"/>
        <v>299.86169589462395</v>
      </c>
      <c r="M57" s="5">
        <f t="shared" si="4"/>
        <v>217.39972952360236</v>
      </c>
      <c r="N57" s="5">
        <f t="shared" si="5"/>
        <v>108.69986476180118</v>
      </c>
      <c r="O57" s="3">
        <f t="shared" si="6"/>
        <v>398.9285036758103</v>
      </c>
      <c r="P57" s="3">
        <f t="shared" si="7"/>
        <v>180.95092544286453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20616</v>
      </c>
      <c r="B58" s="3" t="s">
        <v>163</v>
      </c>
      <c r="C58" s="3" t="s">
        <v>62</v>
      </c>
      <c r="D58" s="3" t="s">
        <v>63</v>
      </c>
      <c r="E58" s="3" t="s">
        <v>47</v>
      </c>
      <c r="F58" s="3" t="s">
        <v>64</v>
      </c>
      <c r="G58" s="2">
        <v>19.61</v>
      </c>
      <c r="H58" s="2">
        <v>5.19</v>
      </c>
      <c r="I58" s="4">
        <f t="shared" si="0"/>
        <v>7.7204569999999997</v>
      </c>
      <c r="J58" s="5">
        <f t="shared" si="1"/>
        <v>17.0275596</v>
      </c>
      <c r="K58" s="5">
        <f t="shared" si="2"/>
        <v>253.73386486089279</v>
      </c>
      <c r="L58" s="5">
        <f t="shared" si="3"/>
        <v>304.48063783307134</v>
      </c>
      <c r="M58" s="5">
        <f t="shared" si="4"/>
        <v>220.74846242897672</v>
      </c>
      <c r="N58" s="5">
        <f t="shared" si="5"/>
        <v>110.37423121448836</v>
      </c>
      <c r="O58" s="3">
        <f t="shared" si="6"/>
        <v>405.07342855717229</v>
      </c>
      <c r="P58" s="3">
        <f t="shared" si="7"/>
        <v>183.73821648327348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20617</v>
      </c>
      <c r="B59" s="3" t="s">
        <v>163</v>
      </c>
      <c r="C59" s="3" t="s">
        <v>62</v>
      </c>
      <c r="D59" s="3" t="s">
        <v>63</v>
      </c>
      <c r="E59" s="3" t="s">
        <v>47</v>
      </c>
      <c r="F59" s="3" t="s">
        <v>64</v>
      </c>
      <c r="G59" s="2">
        <v>16.23</v>
      </c>
      <c r="H59" s="2">
        <v>3.44</v>
      </c>
      <c r="I59" s="4">
        <f t="shared" si="0"/>
        <v>6.3897510000000004</v>
      </c>
      <c r="J59" s="5">
        <f t="shared" si="1"/>
        <v>11.2860896</v>
      </c>
      <c r="K59" s="5">
        <f t="shared" si="2"/>
        <v>115.19970625896551</v>
      </c>
      <c r="L59" s="5">
        <f t="shared" si="3"/>
        <v>138.2396475107586</v>
      </c>
      <c r="M59" s="5">
        <f t="shared" si="4"/>
        <v>100.22374444529999</v>
      </c>
      <c r="N59" s="5">
        <f t="shared" si="5"/>
        <v>50.111872222649993</v>
      </c>
      <c r="O59" s="3">
        <f t="shared" si="6"/>
        <v>183.91057105712548</v>
      </c>
      <c r="P59" s="3">
        <f t="shared" si="7"/>
        <v>83.420431793854959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20618</v>
      </c>
      <c r="B60" s="3" t="s">
        <v>163</v>
      </c>
      <c r="C60" s="3" t="s">
        <v>62</v>
      </c>
      <c r="D60" s="3" t="s">
        <v>63</v>
      </c>
      <c r="E60" s="3" t="s">
        <v>47</v>
      </c>
      <c r="F60" s="3" t="s">
        <v>64</v>
      </c>
      <c r="G60" s="2">
        <v>17.190000000000001</v>
      </c>
      <c r="H60" s="2">
        <v>3.6</v>
      </c>
      <c r="I60" s="4">
        <f t="shared" si="0"/>
        <v>6.767703</v>
      </c>
      <c r="J60" s="5">
        <f t="shared" si="1"/>
        <v>11.811024</v>
      </c>
      <c r="K60" s="5">
        <f t="shared" si="2"/>
        <v>135.2415512653545</v>
      </c>
      <c r="L60" s="5">
        <f t="shared" si="3"/>
        <v>162.2898615184254</v>
      </c>
      <c r="M60" s="5">
        <f t="shared" si="4"/>
        <v>117.6601496008584</v>
      </c>
      <c r="N60" s="5">
        <f t="shared" si="5"/>
        <v>58.830074800429202</v>
      </c>
      <c r="O60" s="3">
        <f t="shared" si="6"/>
        <v>215.90637451757516</v>
      </c>
      <c r="P60" s="3">
        <f t="shared" si="7"/>
        <v>97.933484115534526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20619</v>
      </c>
      <c r="B61" s="3" t="s">
        <v>163</v>
      </c>
      <c r="C61" s="3" t="s">
        <v>62</v>
      </c>
      <c r="D61" s="3" t="s">
        <v>63</v>
      </c>
      <c r="E61" s="3" t="s">
        <v>47</v>
      </c>
      <c r="F61" s="3" t="s">
        <v>64</v>
      </c>
      <c r="G61" s="2">
        <v>15.29</v>
      </c>
      <c r="H61" s="2">
        <v>3.74</v>
      </c>
      <c r="I61" s="4">
        <f t="shared" si="0"/>
        <v>6.0196729999999992</v>
      </c>
      <c r="J61" s="5">
        <f t="shared" si="1"/>
        <v>12.2703416</v>
      </c>
      <c r="K61" s="5">
        <f t="shared" si="2"/>
        <v>111.15844492904716</v>
      </c>
      <c r="L61" s="5">
        <f t="shared" si="3"/>
        <v>133.39013391485659</v>
      </c>
      <c r="M61" s="5">
        <f t="shared" si="4"/>
        <v>96.707847088271023</v>
      </c>
      <c r="N61" s="5">
        <f t="shared" si="5"/>
        <v>48.353923544135512</v>
      </c>
      <c r="O61" s="3">
        <f t="shared" si="6"/>
        <v>177.45889940697734</v>
      </c>
      <c r="P61" s="3">
        <f t="shared" si="7"/>
        <v>80.494002759602452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20620</v>
      </c>
      <c r="B62" s="3" t="s">
        <v>163</v>
      </c>
      <c r="C62" s="3" t="s">
        <v>62</v>
      </c>
      <c r="D62" s="3" t="s">
        <v>63</v>
      </c>
      <c r="E62" s="3" t="s">
        <v>47</v>
      </c>
      <c r="F62" s="3" t="s">
        <v>64</v>
      </c>
      <c r="G62" s="2">
        <v>14.33</v>
      </c>
      <c r="H62" s="2">
        <v>3.69</v>
      </c>
      <c r="I62" s="4">
        <f t="shared" si="0"/>
        <v>5.6417209999999995</v>
      </c>
      <c r="J62" s="5">
        <f t="shared" si="1"/>
        <v>12.1062996</v>
      </c>
      <c r="K62" s="5">
        <f t="shared" si="2"/>
        <v>96.332900438618324</v>
      </c>
      <c r="L62" s="5">
        <f t="shared" si="3"/>
        <v>115.59948052634198</v>
      </c>
      <c r="M62" s="5">
        <f t="shared" si="4"/>
        <v>83.80962338159793</v>
      </c>
      <c r="N62" s="5">
        <f t="shared" si="5"/>
        <v>41.904811690798965</v>
      </c>
      <c r="O62" s="3">
        <f t="shared" si="6"/>
        <v>153.79065890523219</v>
      </c>
      <c r="P62" s="3">
        <f t="shared" si="7"/>
        <v>69.758269456685881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20621</v>
      </c>
      <c r="B63" s="3" t="s">
        <v>163</v>
      </c>
      <c r="C63" s="3" t="s">
        <v>62</v>
      </c>
      <c r="D63" s="3" t="s">
        <v>63</v>
      </c>
      <c r="E63" s="3" t="s">
        <v>47</v>
      </c>
      <c r="F63" s="3" t="s">
        <v>64</v>
      </c>
      <c r="G63" s="2">
        <v>24.84</v>
      </c>
      <c r="H63" s="2">
        <v>5</v>
      </c>
      <c r="I63" s="4">
        <f t="shared" si="0"/>
        <v>9.7795079999999999</v>
      </c>
      <c r="J63" s="5">
        <f t="shared" si="1"/>
        <v>16.404199999999999</v>
      </c>
      <c r="K63" s="5">
        <f t="shared" si="2"/>
        <v>392.21940527602055</v>
      </c>
      <c r="L63" s="5">
        <f t="shared" si="3"/>
        <v>470.66328633122464</v>
      </c>
      <c r="M63" s="5">
        <f t="shared" si="4"/>
        <v>341.23088259013787</v>
      </c>
      <c r="N63" s="5">
        <f t="shared" si="5"/>
        <v>170.61544129506893</v>
      </c>
      <c r="O63" s="3">
        <f t="shared" si="6"/>
        <v>626.15866955290301</v>
      </c>
      <c r="P63" s="3">
        <f t="shared" si="7"/>
        <v>284.02079491854812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20622</v>
      </c>
      <c r="B64" s="3" t="s">
        <v>163</v>
      </c>
      <c r="C64" s="3" t="s">
        <v>62</v>
      </c>
      <c r="D64" s="3" t="s">
        <v>63</v>
      </c>
      <c r="E64" s="3" t="s">
        <v>47</v>
      </c>
      <c r="F64" s="3" t="s">
        <v>64</v>
      </c>
      <c r="G64" s="2">
        <v>23.25</v>
      </c>
      <c r="H64" s="2">
        <v>6.77</v>
      </c>
      <c r="I64" s="4">
        <f t="shared" si="0"/>
        <v>9.1535250000000001</v>
      </c>
      <c r="J64" s="5">
        <f t="shared" si="1"/>
        <v>22.2112868</v>
      </c>
      <c r="K64" s="5">
        <f t="shared" si="2"/>
        <v>465.25438242134288</v>
      </c>
      <c r="L64" s="5">
        <f t="shared" si="3"/>
        <v>558.30525890561148</v>
      </c>
      <c r="M64" s="5">
        <f t="shared" si="4"/>
        <v>404.77131270656832</v>
      </c>
      <c r="N64" s="5">
        <f t="shared" si="5"/>
        <v>202.38565635328416</v>
      </c>
      <c r="O64" s="3">
        <f t="shared" si="6"/>
        <v>742.75535881655287</v>
      </c>
      <c r="P64" s="3">
        <f t="shared" si="7"/>
        <v>336.90816353580061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20623</v>
      </c>
      <c r="B65" s="3" t="s">
        <v>163</v>
      </c>
      <c r="C65" s="3" t="s">
        <v>62</v>
      </c>
      <c r="D65" s="3" t="s">
        <v>63</v>
      </c>
      <c r="E65" s="3" t="s">
        <v>47</v>
      </c>
      <c r="F65" s="3" t="s">
        <v>64</v>
      </c>
      <c r="G65" s="2">
        <v>22.93</v>
      </c>
      <c r="H65" s="3"/>
      <c r="I65" s="4">
        <f t="shared" si="0"/>
        <v>9.0275409999999994</v>
      </c>
      <c r="J65" s="5">
        <f t="shared" si="1"/>
        <v>0</v>
      </c>
      <c r="K65" s="5">
        <f t="shared" si="2"/>
        <v>0</v>
      </c>
      <c r="L65" s="5">
        <f t="shared" si="3"/>
        <v>0</v>
      </c>
      <c r="M65" s="5">
        <f t="shared" si="4"/>
        <v>0</v>
      </c>
      <c r="N65" s="5">
        <f t="shared" si="5"/>
        <v>0</v>
      </c>
      <c r="O65" s="3">
        <f t="shared" si="6"/>
        <v>0</v>
      </c>
      <c r="P65" s="3">
        <f t="shared" si="7"/>
        <v>0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22100</v>
      </c>
      <c r="B66" s="3" t="s">
        <v>163</v>
      </c>
      <c r="C66" s="3" t="s">
        <v>62</v>
      </c>
      <c r="D66" s="3" t="s">
        <v>63</v>
      </c>
      <c r="E66" s="3" t="s">
        <v>47</v>
      </c>
      <c r="F66" s="3" t="s">
        <v>64</v>
      </c>
      <c r="G66" s="2">
        <v>17.510000000000002</v>
      </c>
      <c r="H66" s="2">
        <v>2.97</v>
      </c>
      <c r="I66" s="4">
        <f t="shared" si="0"/>
        <v>6.8936870000000008</v>
      </c>
      <c r="J66" s="5">
        <f t="shared" si="1"/>
        <v>9.7440948000000009</v>
      </c>
      <c r="K66" s="5">
        <f t="shared" si="2"/>
        <v>115.76696051908327</v>
      </c>
      <c r="L66" s="5">
        <f t="shared" si="3"/>
        <v>138.92035262289991</v>
      </c>
      <c r="M66" s="5">
        <f t="shared" si="4"/>
        <v>100.71725565160243</v>
      </c>
      <c r="N66" s="5">
        <f t="shared" si="5"/>
        <v>50.358627825801214</v>
      </c>
      <c r="O66" s="3">
        <f t="shared" si="6"/>
        <v>184.81616412069044</v>
      </c>
      <c r="P66" s="3">
        <f t="shared" si="7"/>
        <v>83.831201897812946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22101</v>
      </c>
      <c r="B67" s="3" t="s">
        <v>163</v>
      </c>
      <c r="C67" s="3" t="s">
        <v>62</v>
      </c>
      <c r="D67" s="3" t="s">
        <v>63</v>
      </c>
      <c r="E67" s="3" t="s">
        <v>47</v>
      </c>
      <c r="F67" s="3" t="s">
        <v>64</v>
      </c>
      <c r="G67" s="2">
        <v>14.05</v>
      </c>
      <c r="H67" s="2">
        <v>5.28</v>
      </c>
      <c r="I67" s="4">
        <f t="shared" si="0"/>
        <v>5.531485</v>
      </c>
      <c r="J67" s="5">
        <f t="shared" si="1"/>
        <v>17.3228352</v>
      </c>
      <c r="K67" s="5">
        <f t="shared" si="2"/>
        <v>132.50811028650941</v>
      </c>
      <c r="L67" s="5">
        <f t="shared" si="3"/>
        <v>159.00973234381129</v>
      </c>
      <c r="M67" s="5">
        <f t="shared" si="4"/>
        <v>115.28205594926318</v>
      </c>
      <c r="N67" s="5">
        <f t="shared" si="5"/>
        <v>57.641027974631591</v>
      </c>
      <c r="O67" s="3">
        <f t="shared" si="6"/>
        <v>211.54257266689794</v>
      </c>
      <c r="P67" s="3">
        <f t="shared" si="7"/>
        <v>95.954096891875466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8748</v>
      </c>
      <c r="B68" s="3" t="s">
        <v>163</v>
      </c>
      <c r="C68" s="3" t="s">
        <v>146</v>
      </c>
      <c r="D68" s="3" t="s">
        <v>147</v>
      </c>
      <c r="E68" s="3" t="s">
        <v>19</v>
      </c>
      <c r="F68" s="3" t="s">
        <v>148</v>
      </c>
      <c r="G68" s="2">
        <v>2.23</v>
      </c>
      <c r="H68" s="2">
        <v>2.69</v>
      </c>
      <c r="I68" s="4">
        <f t="shared" si="0"/>
        <v>0.87795099999999993</v>
      </c>
      <c r="J68" s="5">
        <f t="shared" si="1"/>
        <v>8.8254596000000003</v>
      </c>
      <c r="K68" s="5">
        <f t="shared" si="2"/>
        <v>1.7006615604076263</v>
      </c>
      <c r="L68" s="5">
        <f t="shared" si="3"/>
        <v>2.0407938724891515</v>
      </c>
      <c r="M68" s="5">
        <f t="shared" si="4"/>
        <v>1.4795755575546348</v>
      </c>
      <c r="N68" s="5">
        <f t="shared" si="5"/>
        <v>0.73978777877731738</v>
      </c>
      <c r="O68" s="3">
        <f t="shared" si="6"/>
        <v>2.7150211481127546</v>
      </c>
      <c r="P68" s="3">
        <f t="shared" si="7"/>
        <v>1.2315128771725854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1397</v>
      </c>
      <c r="B69" s="3" t="s">
        <v>163</v>
      </c>
      <c r="C69" s="3" t="s">
        <v>146</v>
      </c>
      <c r="D69" s="3" t="s">
        <v>147</v>
      </c>
      <c r="E69" s="3" t="s">
        <v>19</v>
      </c>
      <c r="F69" s="3" t="s">
        <v>148</v>
      </c>
      <c r="G69" s="3"/>
      <c r="H69" s="3"/>
      <c r="I69" s="4">
        <f t="shared" si="0"/>
        <v>0</v>
      </c>
      <c r="J69" s="5">
        <f t="shared" si="1"/>
        <v>0</v>
      </c>
      <c r="K69" s="5">
        <f t="shared" si="2"/>
        <v>0</v>
      </c>
      <c r="L69" s="5">
        <f t="shared" si="3"/>
        <v>0</v>
      </c>
      <c r="M69" s="5">
        <f t="shared" si="4"/>
        <v>0</v>
      </c>
      <c r="N69" s="5">
        <f t="shared" si="5"/>
        <v>0</v>
      </c>
      <c r="O69" s="3">
        <f t="shared" si="6"/>
        <v>0</v>
      </c>
      <c r="P69" s="3">
        <f t="shared" si="7"/>
        <v>0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8749</v>
      </c>
      <c r="B70" s="3" t="s">
        <v>163</v>
      </c>
      <c r="C70" s="3" t="s">
        <v>146</v>
      </c>
      <c r="D70" s="3" t="s">
        <v>147</v>
      </c>
      <c r="E70" s="3" t="s">
        <v>19</v>
      </c>
      <c r="F70" s="3" t="s">
        <v>148</v>
      </c>
      <c r="G70" s="2">
        <v>3.69</v>
      </c>
      <c r="H70" s="2">
        <v>4.0599999999999996</v>
      </c>
      <c r="I70" s="4">
        <f t="shared" si="0"/>
        <v>1.452753</v>
      </c>
      <c r="J70" s="5">
        <f t="shared" si="1"/>
        <v>13.320210399999999</v>
      </c>
      <c r="K70" s="5">
        <f t="shared" si="2"/>
        <v>7.0280469709412454</v>
      </c>
      <c r="L70" s="5">
        <f t="shared" si="3"/>
        <v>8.4336563651294938</v>
      </c>
      <c r="M70" s="5">
        <f t="shared" si="4"/>
        <v>6.114400864718883</v>
      </c>
      <c r="N70" s="5">
        <f t="shared" si="5"/>
        <v>3.0572004323594415</v>
      </c>
      <c r="O70" s="3">
        <f t="shared" si="6"/>
        <v>11.21992558675915</v>
      </c>
      <c r="P70" s="3">
        <f t="shared" si="7"/>
        <v>5.0892726381217237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8738</v>
      </c>
      <c r="B71" s="3" t="s">
        <v>163</v>
      </c>
      <c r="C71" s="3" t="s">
        <v>146</v>
      </c>
      <c r="D71" s="3" t="s">
        <v>147</v>
      </c>
      <c r="E71" s="3" t="s">
        <v>19</v>
      </c>
      <c r="F71" s="3" t="s">
        <v>148</v>
      </c>
      <c r="G71" s="2">
        <v>3.2</v>
      </c>
      <c r="H71" s="2">
        <v>3.2</v>
      </c>
      <c r="I71" s="4">
        <f t="shared" si="0"/>
        <v>1.2598400000000001</v>
      </c>
      <c r="J71" s="5">
        <f t="shared" si="1"/>
        <v>10.498688000000001</v>
      </c>
      <c r="K71" s="5">
        <f t="shared" si="2"/>
        <v>4.1658710666412047</v>
      </c>
      <c r="L71" s="5">
        <f t="shared" si="3"/>
        <v>4.9990452799694456</v>
      </c>
      <c r="M71" s="5">
        <f t="shared" si="4"/>
        <v>3.624307827977848</v>
      </c>
      <c r="N71" s="5">
        <f t="shared" si="5"/>
        <v>1.812153913988924</v>
      </c>
      <c r="O71" s="3">
        <f t="shared" si="6"/>
        <v>6.6506048643393507</v>
      </c>
      <c r="P71" s="3">
        <f t="shared" si="7"/>
        <v>3.0166636223492147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8739</v>
      </c>
      <c r="B72" s="3" t="s">
        <v>163</v>
      </c>
      <c r="C72" s="3" t="s">
        <v>146</v>
      </c>
      <c r="D72" s="3" t="s">
        <v>147</v>
      </c>
      <c r="E72" s="3" t="s">
        <v>19</v>
      </c>
      <c r="F72" s="3" t="s">
        <v>148</v>
      </c>
      <c r="G72" s="2">
        <v>1.2</v>
      </c>
      <c r="H72" s="2">
        <v>2.57</v>
      </c>
      <c r="I72" s="4">
        <f t="shared" si="0"/>
        <v>0.47243999999999997</v>
      </c>
      <c r="J72" s="5">
        <f t="shared" si="1"/>
        <v>8.431758799999999</v>
      </c>
      <c r="K72" s="5">
        <f t="shared" si="2"/>
        <v>0.47049120005571776</v>
      </c>
      <c r="L72" s="5">
        <f t="shared" si="3"/>
        <v>0.56458944006686129</v>
      </c>
      <c r="M72" s="5">
        <f t="shared" si="4"/>
        <v>0.40932734404847443</v>
      </c>
      <c r="N72" s="5">
        <f t="shared" si="5"/>
        <v>0.20466367202423721</v>
      </c>
      <c r="O72" s="3">
        <f t="shared" si="6"/>
        <v>0.7511156763289506</v>
      </c>
      <c r="P72" s="3">
        <f t="shared" si="7"/>
        <v>0.34070033977020164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1398</v>
      </c>
      <c r="B73" s="3" t="s">
        <v>163</v>
      </c>
      <c r="C73" s="3" t="s">
        <v>146</v>
      </c>
      <c r="D73" s="3" t="s">
        <v>147</v>
      </c>
      <c r="E73" s="3" t="s">
        <v>19</v>
      </c>
      <c r="F73" s="3" t="s">
        <v>148</v>
      </c>
      <c r="G73" s="3"/>
      <c r="H73" s="3"/>
      <c r="I73" s="4">
        <f t="shared" si="0"/>
        <v>0</v>
      </c>
      <c r="J73" s="5">
        <f t="shared" si="1"/>
        <v>0</v>
      </c>
      <c r="K73" s="5">
        <f t="shared" si="2"/>
        <v>0</v>
      </c>
      <c r="L73" s="5">
        <f t="shared" si="3"/>
        <v>0</v>
      </c>
      <c r="M73" s="5">
        <f t="shared" si="4"/>
        <v>0</v>
      </c>
      <c r="N73" s="5">
        <f t="shared" si="5"/>
        <v>0</v>
      </c>
      <c r="O73" s="3">
        <f t="shared" si="6"/>
        <v>0</v>
      </c>
      <c r="P73" s="3">
        <f t="shared" si="7"/>
        <v>0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8743</v>
      </c>
      <c r="B74" s="3" t="s">
        <v>163</v>
      </c>
      <c r="C74" s="3" t="s">
        <v>146</v>
      </c>
      <c r="D74" s="3" t="s">
        <v>147</v>
      </c>
      <c r="E74" s="3" t="s">
        <v>19</v>
      </c>
      <c r="F74" s="3" t="s">
        <v>148</v>
      </c>
      <c r="G74" s="2">
        <v>8.9</v>
      </c>
      <c r="H74" s="2">
        <v>4.8499999999999996</v>
      </c>
      <c r="I74" s="4">
        <f t="shared" si="0"/>
        <v>3.50393</v>
      </c>
      <c r="J74" s="5">
        <f t="shared" si="1"/>
        <v>15.912073999999999</v>
      </c>
      <c r="K74" s="5">
        <f t="shared" si="2"/>
        <v>48.840223354032929</v>
      </c>
      <c r="L74" s="5">
        <f t="shared" si="3"/>
        <v>58.608268024839511</v>
      </c>
      <c r="M74" s="5">
        <f t="shared" si="4"/>
        <v>42.490994318008646</v>
      </c>
      <c r="N74" s="5">
        <f t="shared" si="5"/>
        <v>21.245497159004323</v>
      </c>
      <c r="O74" s="3">
        <f t="shared" si="6"/>
        <v>77.97097457354586</v>
      </c>
      <c r="P74" s="3">
        <f t="shared" si="7"/>
        <v>35.367039148024411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19660</v>
      </c>
      <c r="B75" s="3" t="s">
        <v>163</v>
      </c>
      <c r="C75" s="3" t="s">
        <v>146</v>
      </c>
      <c r="D75" s="3" t="s">
        <v>147</v>
      </c>
      <c r="E75" s="3" t="s">
        <v>19</v>
      </c>
      <c r="F75" s="3" t="s">
        <v>148</v>
      </c>
      <c r="G75" s="2">
        <v>6.18</v>
      </c>
      <c r="H75" s="2">
        <v>4.51</v>
      </c>
      <c r="I75" s="4">
        <f t="shared" si="0"/>
        <v>2.4330659999999997</v>
      </c>
      <c r="J75" s="5">
        <f t="shared" si="1"/>
        <v>14.796588399999999</v>
      </c>
      <c r="K75" s="5">
        <f t="shared" si="2"/>
        <v>21.898248587231425</v>
      </c>
      <c r="L75" s="5">
        <f t="shared" si="3"/>
        <v>26.277898304677709</v>
      </c>
      <c r="M75" s="5">
        <f t="shared" si="4"/>
        <v>19.051476270891339</v>
      </c>
      <c r="N75" s="5">
        <f t="shared" si="5"/>
        <v>9.5257381354456694</v>
      </c>
      <c r="O75" s="3">
        <f t="shared" si="6"/>
        <v>34.959458957085609</v>
      </c>
      <c r="P75" s="3">
        <f t="shared" si="7"/>
        <v>15.857343842262191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3933</v>
      </c>
      <c r="B76" s="3" t="s">
        <v>163</v>
      </c>
      <c r="C76" s="3" t="s">
        <v>146</v>
      </c>
      <c r="D76" s="3" t="s">
        <v>147</v>
      </c>
      <c r="E76" s="3" t="s">
        <v>19</v>
      </c>
      <c r="F76" s="3" t="s">
        <v>148</v>
      </c>
      <c r="G76" s="2">
        <v>3.13</v>
      </c>
      <c r="H76" s="2">
        <v>7.26</v>
      </c>
      <c r="I76" s="4">
        <f t="shared" si="0"/>
        <v>1.232281</v>
      </c>
      <c r="J76" s="5">
        <f t="shared" si="1"/>
        <v>23.818898399999998</v>
      </c>
      <c r="K76" s="5">
        <f t="shared" si="2"/>
        <v>9.042347337498855</v>
      </c>
      <c r="L76" s="5">
        <f t="shared" si="3"/>
        <v>10.850816804998626</v>
      </c>
      <c r="M76" s="5">
        <f t="shared" si="4"/>
        <v>7.8668421836240032</v>
      </c>
      <c r="N76" s="5">
        <f t="shared" si="5"/>
        <v>3.9334210918120016</v>
      </c>
      <c r="O76" s="3">
        <f t="shared" si="6"/>
        <v>14.435655406950046</v>
      </c>
      <c r="P76" s="3">
        <f t="shared" si="7"/>
        <v>6.5479031485417858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8751</v>
      </c>
      <c r="B77" s="3" t="s">
        <v>163</v>
      </c>
      <c r="C77" s="3" t="s">
        <v>146</v>
      </c>
      <c r="D77" s="3" t="s">
        <v>147</v>
      </c>
      <c r="E77" s="3" t="s">
        <v>19</v>
      </c>
      <c r="F77" s="3" t="s">
        <v>148</v>
      </c>
      <c r="G77" s="2">
        <v>3.18</v>
      </c>
      <c r="H77" s="2">
        <v>3.39</v>
      </c>
      <c r="I77" s="4">
        <f t="shared" si="0"/>
        <v>1.2519660000000001</v>
      </c>
      <c r="J77" s="5">
        <f t="shared" si="1"/>
        <v>11.1220476</v>
      </c>
      <c r="K77" s="5">
        <f t="shared" si="2"/>
        <v>4.3582268068507544</v>
      </c>
      <c r="L77" s="5">
        <f t="shared" si="3"/>
        <v>5.2298721682209051</v>
      </c>
      <c r="M77" s="5">
        <f t="shared" si="4"/>
        <v>3.7916573219601561</v>
      </c>
      <c r="N77" s="5">
        <f t="shared" si="5"/>
        <v>1.8958286609800781</v>
      </c>
      <c r="O77" s="3">
        <f t="shared" si="6"/>
        <v>6.9576911857968868</v>
      </c>
      <c r="P77" s="3">
        <f t="shared" si="7"/>
        <v>3.1559556346937203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3942</v>
      </c>
      <c r="B78" s="3" t="s">
        <v>163</v>
      </c>
      <c r="C78" s="3" t="s">
        <v>146</v>
      </c>
      <c r="D78" s="3" t="s">
        <v>147</v>
      </c>
      <c r="E78" s="3" t="s">
        <v>19</v>
      </c>
      <c r="F78" s="3" t="s">
        <v>148</v>
      </c>
      <c r="G78" s="2">
        <v>3.18</v>
      </c>
      <c r="H78" s="2">
        <v>3.76</v>
      </c>
      <c r="I78" s="4">
        <f t="shared" si="0"/>
        <v>1.2519660000000001</v>
      </c>
      <c r="J78" s="5">
        <f t="shared" si="1"/>
        <v>12.335958399999999</v>
      </c>
      <c r="K78" s="5">
        <f t="shared" si="2"/>
        <v>4.8339034789849071</v>
      </c>
      <c r="L78" s="5">
        <f t="shared" si="3"/>
        <v>5.800684174781888</v>
      </c>
      <c r="M78" s="5">
        <f t="shared" si="4"/>
        <v>4.2054960267168688</v>
      </c>
      <c r="N78" s="5">
        <f t="shared" si="5"/>
        <v>2.1027480133584344</v>
      </c>
      <c r="O78" s="3">
        <f t="shared" si="6"/>
        <v>7.7170852090254538</v>
      </c>
      <c r="P78" s="3">
        <f t="shared" si="7"/>
        <v>3.5004109694538013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8744</v>
      </c>
      <c r="B79" s="3" t="s">
        <v>163</v>
      </c>
      <c r="C79" s="3" t="s">
        <v>146</v>
      </c>
      <c r="D79" s="3" t="s">
        <v>147</v>
      </c>
      <c r="E79" s="3" t="s">
        <v>30</v>
      </c>
      <c r="F79" s="3" t="s">
        <v>148</v>
      </c>
      <c r="G79" s="2">
        <v>9.5500000000000007</v>
      </c>
      <c r="H79" s="2">
        <v>5.97</v>
      </c>
      <c r="I79" s="4">
        <f t="shared" si="0"/>
        <v>3.7598350000000003</v>
      </c>
      <c r="J79" s="5">
        <f t="shared" si="1"/>
        <v>19.5866148</v>
      </c>
      <c r="K79" s="5">
        <f t="shared" si="2"/>
        <v>69.22085571452044</v>
      </c>
      <c r="L79" s="5">
        <f t="shared" si="3"/>
        <v>83.065026857424527</v>
      </c>
      <c r="M79" s="5">
        <f t="shared" si="4"/>
        <v>60.222144471632781</v>
      </c>
      <c r="N79" s="5">
        <f t="shared" si="5"/>
        <v>30.11107223581639</v>
      </c>
      <c r="O79" s="3">
        <f t="shared" si="6"/>
        <v>110.50763510544616</v>
      </c>
      <c r="P79" s="3">
        <f t="shared" si="7"/>
        <v>50.125420110574524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8745</v>
      </c>
      <c r="B80" s="3" t="s">
        <v>163</v>
      </c>
      <c r="C80" s="3" t="s">
        <v>146</v>
      </c>
      <c r="D80" s="3" t="s">
        <v>172</v>
      </c>
      <c r="E80" s="3" t="s">
        <v>22</v>
      </c>
      <c r="F80" s="3" t="s">
        <v>173</v>
      </c>
      <c r="G80" s="2">
        <v>4.45</v>
      </c>
      <c r="H80" s="2">
        <v>4.63</v>
      </c>
      <c r="I80" s="4">
        <f t="shared" si="0"/>
        <v>1.751965</v>
      </c>
      <c r="J80" s="5">
        <f t="shared" si="1"/>
        <v>15.190289199999999</v>
      </c>
      <c r="K80" s="5">
        <f t="shared" si="2"/>
        <v>11.656197635524354</v>
      </c>
      <c r="L80" s="5">
        <f t="shared" si="3"/>
        <v>13.987437162629224</v>
      </c>
      <c r="M80" s="5">
        <f t="shared" si="4"/>
        <v>10.140891942906187</v>
      </c>
      <c r="N80" s="5">
        <f t="shared" si="5"/>
        <v>5.0704459714530934</v>
      </c>
      <c r="O80" s="3">
        <f t="shared" si="6"/>
        <v>18.608536715232852</v>
      </c>
      <c r="P80" s="3">
        <f t="shared" si="7"/>
        <v>8.4406902708944855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8750</v>
      </c>
      <c r="B81" s="3" t="s">
        <v>163</v>
      </c>
      <c r="C81" s="3" t="s">
        <v>146</v>
      </c>
      <c r="D81" s="3" t="s">
        <v>147</v>
      </c>
      <c r="E81" s="3" t="s">
        <v>19</v>
      </c>
      <c r="F81" s="3" t="s">
        <v>148</v>
      </c>
      <c r="G81" s="2">
        <v>4.45</v>
      </c>
      <c r="H81" s="2">
        <v>3.37</v>
      </c>
      <c r="I81" s="4">
        <f t="shared" si="0"/>
        <v>1.751965</v>
      </c>
      <c r="J81" s="5">
        <f t="shared" si="1"/>
        <v>11.056430800000001</v>
      </c>
      <c r="K81" s="5">
        <f t="shared" si="2"/>
        <v>8.4841006547985049</v>
      </c>
      <c r="L81" s="5">
        <f t="shared" si="3"/>
        <v>10.180920785758206</v>
      </c>
      <c r="M81" s="5">
        <f t="shared" si="4"/>
        <v>7.381167569674699</v>
      </c>
      <c r="N81" s="5">
        <f t="shared" si="5"/>
        <v>3.6905837848373495</v>
      </c>
      <c r="O81" s="3">
        <f t="shared" si="6"/>
        <v>13.544442490353072</v>
      </c>
      <c r="P81" s="3">
        <f t="shared" si="7"/>
        <v>6.1436557695279523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3969</v>
      </c>
      <c r="B82" s="3" t="s">
        <v>163</v>
      </c>
      <c r="C82" s="3" t="s">
        <v>146</v>
      </c>
      <c r="D82" s="3" t="s">
        <v>147</v>
      </c>
      <c r="E82" s="3" t="s">
        <v>19</v>
      </c>
      <c r="F82" s="3" t="s">
        <v>148</v>
      </c>
      <c r="G82" s="2">
        <v>4.46</v>
      </c>
      <c r="H82" s="2">
        <v>2.09</v>
      </c>
      <c r="I82" s="4">
        <f t="shared" si="0"/>
        <v>1.7559019999999999</v>
      </c>
      <c r="J82" s="5">
        <f t="shared" si="1"/>
        <v>6.8569555999999992</v>
      </c>
      <c r="K82" s="5">
        <f t="shared" si="2"/>
        <v>5.2853273773263023</v>
      </c>
      <c r="L82" s="5">
        <f t="shared" si="3"/>
        <v>6.342392852791563</v>
      </c>
      <c r="M82" s="5">
        <f t="shared" si="4"/>
        <v>4.598234818273883</v>
      </c>
      <c r="N82" s="5">
        <f t="shared" si="5"/>
        <v>2.2991174091369415</v>
      </c>
      <c r="O82" s="3">
        <f t="shared" si="6"/>
        <v>8.4377608915325748</v>
      </c>
      <c r="P82" s="3">
        <f t="shared" si="7"/>
        <v>3.8273039602835737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3968</v>
      </c>
      <c r="B83" s="3" t="s">
        <v>163</v>
      </c>
      <c r="C83" s="3" t="s">
        <v>146</v>
      </c>
      <c r="D83" s="3" t="s">
        <v>147</v>
      </c>
      <c r="E83" s="3" t="s">
        <v>19</v>
      </c>
      <c r="F83" s="3" t="s">
        <v>148</v>
      </c>
      <c r="G83" s="2">
        <v>3.18</v>
      </c>
      <c r="H83" s="2">
        <v>3.05</v>
      </c>
      <c r="I83" s="4">
        <f t="shared" si="0"/>
        <v>1.2519660000000001</v>
      </c>
      <c r="J83" s="5">
        <f t="shared" si="1"/>
        <v>10.006561999999999</v>
      </c>
      <c r="K83" s="5">
        <f t="shared" si="2"/>
        <v>3.9211185135382891</v>
      </c>
      <c r="L83" s="5">
        <f t="shared" si="3"/>
        <v>4.7053422162459464</v>
      </c>
      <c r="M83" s="5">
        <f t="shared" si="4"/>
        <v>3.4113731067783108</v>
      </c>
      <c r="N83" s="5">
        <f t="shared" si="5"/>
        <v>1.7056865533891554</v>
      </c>
      <c r="O83" s="3">
        <f t="shared" si="6"/>
        <v>6.2598696509382004</v>
      </c>
      <c r="P83" s="3">
        <f t="shared" si="7"/>
        <v>2.8394291108601313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1399</v>
      </c>
      <c r="B84" s="3" t="s">
        <v>163</v>
      </c>
      <c r="C84" s="3" t="s">
        <v>146</v>
      </c>
      <c r="D84" s="3" t="s">
        <v>147</v>
      </c>
      <c r="E84" s="3" t="s">
        <v>19</v>
      </c>
      <c r="F84" s="3" t="s">
        <v>148</v>
      </c>
      <c r="G84" s="2">
        <v>3.18</v>
      </c>
      <c r="H84" s="2">
        <v>2.36</v>
      </c>
      <c r="I84" s="4">
        <f t="shared" si="0"/>
        <v>1.2519660000000001</v>
      </c>
      <c r="J84" s="5">
        <f t="shared" si="1"/>
        <v>7.7427823999999994</v>
      </c>
      <c r="K84" s="5">
        <f t="shared" si="2"/>
        <v>3.0340458006394631</v>
      </c>
      <c r="L84" s="5">
        <f t="shared" si="3"/>
        <v>3.6408549607673555</v>
      </c>
      <c r="M84" s="5">
        <f t="shared" si="4"/>
        <v>2.6396198465563327</v>
      </c>
      <c r="N84" s="5">
        <f t="shared" si="5"/>
        <v>1.3198099232781664</v>
      </c>
      <c r="O84" s="3">
        <f t="shared" si="6"/>
        <v>4.8437024184308708</v>
      </c>
      <c r="P84" s="3">
        <f t="shared" si="7"/>
        <v>2.1970664595507903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3967</v>
      </c>
      <c r="B85" s="3" t="s">
        <v>163</v>
      </c>
      <c r="C85" s="3" t="s">
        <v>146</v>
      </c>
      <c r="D85" s="3" t="s">
        <v>147</v>
      </c>
      <c r="E85" s="3" t="s">
        <v>19</v>
      </c>
      <c r="F85" s="3" t="s">
        <v>148</v>
      </c>
      <c r="G85" s="2">
        <v>2.87</v>
      </c>
      <c r="H85" s="2">
        <v>18.3</v>
      </c>
      <c r="I85" s="4">
        <f t="shared" si="0"/>
        <v>1.1299190000000001</v>
      </c>
      <c r="J85" s="5">
        <f t="shared" si="1"/>
        <v>60.039372</v>
      </c>
      <c r="K85" s="5">
        <f t="shared" si="2"/>
        <v>19.163320923320004</v>
      </c>
      <c r="L85" s="5">
        <f t="shared" si="3"/>
        <v>22.995985107984005</v>
      </c>
      <c r="M85" s="5">
        <f t="shared" si="4"/>
        <v>16.672089203288404</v>
      </c>
      <c r="N85" s="5">
        <f t="shared" si="5"/>
        <v>8.3360446016442022</v>
      </c>
      <c r="O85" s="3">
        <f t="shared" si="6"/>
        <v>30.593283688034223</v>
      </c>
      <c r="P85" s="3">
        <f t="shared" si="7"/>
        <v>13.876880054137784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3965</v>
      </c>
      <c r="B86" s="3" t="s">
        <v>163</v>
      </c>
      <c r="C86" s="3" t="s">
        <v>146</v>
      </c>
      <c r="D86" s="3" t="s">
        <v>147</v>
      </c>
      <c r="E86" s="3" t="s">
        <v>19</v>
      </c>
      <c r="F86" s="3" t="s">
        <v>148</v>
      </c>
      <c r="G86" s="2">
        <v>1.1100000000000001</v>
      </c>
      <c r="H86" s="2">
        <v>6</v>
      </c>
      <c r="I86" s="4">
        <f t="shared" si="0"/>
        <v>0.43700700000000003</v>
      </c>
      <c r="J86" s="5">
        <f t="shared" si="1"/>
        <v>19.685040000000001</v>
      </c>
      <c r="K86" s="5">
        <f t="shared" si="2"/>
        <v>0.93983820944982188</v>
      </c>
      <c r="L86" s="5">
        <f t="shared" si="3"/>
        <v>1.1278058513397862</v>
      </c>
      <c r="M86" s="5">
        <f t="shared" si="4"/>
        <v>0.8176592422213449</v>
      </c>
      <c r="N86" s="5">
        <f t="shared" si="5"/>
        <v>0.40882962111067245</v>
      </c>
      <c r="O86" s="3">
        <f t="shared" si="6"/>
        <v>1.5004047094761679</v>
      </c>
      <c r="P86" s="3">
        <f t="shared" si="7"/>
        <v>0.68057212813045653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1408</v>
      </c>
      <c r="B87" s="3" t="s">
        <v>163</v>
      </c>
      <c r="C87" s="3" t="s">
        <v>146</v>
      </c>
      <c r="D87" s="3" t="s">
        <v>147</v>
      </c>
      <c r="E87" s="3" t="s">
        <v>19</v>
      </c>
      <c r="F87" s="3" t="s">
        <v>148</v>
      </c>
      <c r="G87" s="2">
        <v>6.3</v>
      </c>
      <c r="H87" s="2">
        <v>4.8</v>
      </c>
      <c r="I87" s="4">
        <f t="shared" si="0"/>
        <v>2.4803099999999998</v>
      </c>
      <c r="J87" s="5">
        <f t="shared" si="1"/>
        <v>15.748031999999998</v>
      </c>
      <c r="K87" s="5">
        <f t="shared" si="2"/>
        <v>24.220227925047265</v>
      </c>
      <c r="L87" s="5">
        <f t="shared" si="3"/>
        <v>29.064273510056715</v>
      </c>
      <c r="M87" s="5">
        <f t="shared" si="4"/>
        <v>21.071598294791119</v>
      </c>
      <c r="N87" s="5">
        <f t="shared" si="5"/>
        <v>10.53579914739556</v>
      </c>
      <c r="O87" s="3">
        <f t="shared" si="6"/>
        <v>38.666382870941703</v>
      </c>
      <c r="P87" s="3">
        <f t="shared" si="7"/>
        <v>17.538776245757852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8747</v>
      </c>
      <c r="B88" s="3" t="s">
        <v>163</v>
      </c>
      <c r="C88" s="3" t="s">
        <v>146</v>
      </c>
      <c r="D88" s="3" t="s">
        <v>147</v>
      </c>
      <c r="E88" s="3" t="s">
        <v>19</v>
      </c>
      <c r="F88" s="3" t="s">
        <v>148</v>
      </c>
      <c r="G88" s="3"/>
      <c r="H88" s="3"/>
      <c r="I88" s="4">
        <f t="shared" si="0"/>
        <v>0</v>
      </c>
      <c r="J88" s="5">
        <f t="shared" si="1"/>
        <v>0</v>
      </c>
      <c r="K88" s="5">
        <f t="shared" si="2"/>
        <v>0</v>
      </c>
      <c r="L88" s="5">
        <f t="shared" si="3"/>
        <v>0</v>
      </c>
      <c r="M88" s="5">
        <f t="shared" si="4"/>
        <v>0</v>
      </c>
      <c r="N88" s="5">
        <f t="shared" si="5"/>
        <v>0</v>
      </c>
      <c r="O88" s="3">
        <f t="shared" si="6"/>
        <v>0</v>
      </c>
      <c r="P88" s="3">
        <f t="shared" si="7"/>
        <v>0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3971</v>
      </c>
      <c r="B89" s="3" t="s">
        <v>163</v>
      </c>
      <c r="C89" s="3" t="s">
        <v>146</v>
      </c>
      <c r="D89" s="3" t="s">
        <v>147</v>
      </c>
      <c r="E89" s="3" t="s">
        <v>19</v>
      </c>
      <c r="F89" s="3" t="s">
        <v>148</v>
      </c>
      <c r="G89" s="2">
        <v>3.05</v>
      </c>
      <c r="H89" s="2">
        <v>4.07</v>
      </c>
      <c r="I89" s="4">
        <f t="shared" si="0"/>
        <v>1.200785</v>
      </c>
      <c r="J89" s="5">
        <f t="shared" si="1"/>
        <v>13.353018800000001</v>
      </c>
      <c r="K89" s="5">
        <f t="shared" si="2"/>
        <v>4.8133780969708031</v>
      </c>
      <c r="L89" s="5">
        <f t="shared" si="3"/>
        <v>5.7760537163649639</v>
      </c>
      <c r="M89" s="5">
        <f t="shared" si="4"/>
        <v>4.1876389443645987</v>
      </c>
      <c r="N89" s="5">
        <f t="shared" si="5"/>
        <v>2.0938194721822994</v>
      </c>
      <c r="O89" s="3">
        <f t="shared" si="6"/>
        <v>7.6843174629090383</v>
      </c>
      <c r="P89" s="3">
        <f t="shared" si="7"/>
        <v>3.4855477698332979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3973</v>
      </c>
      <c r="B90" s="3" t="s">
        <v>163</v>
      </c>
      <c r="C90" s="3" t="s">
        <v>146</v>
      </c>
      <c r="D90" s="3" t="s">
        <v>147</v>
      </c>
      <c r="E90" s="3" t="s">
        <v>19</v>
      </c>
      <c r="F90" s="3" t="s">
        <v>148</v>
      </c>
      <c r="G90" s="2">
        <v>1.22</v>
      </c>
      <c r="H90" s="2">
        <v>2.54</v>
      </c>
      <c r="I90" s="4">
        <f t="shared" si="0"/>
        <v>0.48031399999999996</v>
      </c>
      <c r="J90" s="5">
        <f t="shared" si="1"/>
        <v>8.3333335999999996</v>
      </c>
      <c r="K90" s="5">
        <f t="shared" si="2"/>
        <v>0.48062822078843581</v>
      </c>
      <c r="L90" s="5">
        <f t="shared" si="3"/>
        <v>0.57675386494612291</v>
      </c>
      <c r="M90" s="5">
        <f t="shared" si="4"/>
        <v>0.41814655208593909</v>
      </c>
      <c r="N90" s="5">
        <f t="shared" si="5"/>
        <v>0.20907327604296955</v>
      </c>
      <c r="O90" s="3">
        <f t="shared" si="6"/>
        <v>0.7672989230776982</v>
      </c>
      <c r="P90" s="3">
        <f t="shared" si="7"/>
        <v>0.34804093701726085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3974</v>
      </c>
      <c r="B91" s="3" t="s">
        <v>163</v>
      </c>
      <c r="C91" s="3" t="s">
        <v>146</v>
      </c>
      <c r="D91" s="3" t="s">
        <v>147</v>
      </c>
      <c r="E91" s="3" t="s">
        <v>19</v>
      </c>
      <c r="F91" s="3" t="s">
        <v>148</v>
      </c>
      <c r="G91" s="2">
        <v>1.59</v>
      </c>
      <c r="H91" s="2">
        <v>3.23</v>
      </c>
      <c r="I91" s="4">
        <f t="shared" si="0"/>
        <v>0.62598300000000007</v>
      </c>
      <c r="J91" s="5">
        <f t="shared" si="1"/>
        <v>10.597113199999999</v>
      </c>
      <c r="K91" s="5">
        <f t="shared" si="2"/>
        <v>1.0381321966171044</v>
      </c>
      <c r="L91" s="5">
        <f t="shared" si="3"/>
        <v>1.2457586359405253</v>
      </c>
      <c r="M91" s="5">
        <f t="shared" si="4"/>
        <v>0.90317501105688081</v>
      </c>
      <c r="N91" s="5">
        <f t="shared" si="5"/>
        <v>0.4515875055284404</v>
      </c>
      <c r="O91" s="3">
        <f t="shared" si="6"/>
        <v>1.6573261452893762</v>
      </c>
      <c r="P91" s="3">
        <f t="shared" si="7"/>
        <v>0.75175049410477246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1405</v>
      </c>
      <c r="B92" s="3" t="s">
        <v>163</v>
      </c>
      <c r="C92" s="3" t="s">
        <v>146</v>
      </c>
      <c r="D92" s="3" t="s">
        <v>172</v>
      </c>
      <c r="E92" s="3" t="s">
        <v>22</v>
      </c>
      <c r="F92" s="3" t="s">
        <v>173</v>
      </c>
      <c r="G92" s="2">
        <v>1.27</v>
      </c>
      <c r="H92" s="2">
        <v>7.26</v>
      </c>
      <c r="I92" s="4">
        <f t="shared" si="0"/>
        <v>0.49999900000000003</v>
      </c>
      <c r="J92" s="5">
        <f t="shared" si="1"/>
        <v>23.818898399999998</v>
      </c>
      <c r="K92" s="5">
        <f t="shared" si="2"/>
        <v>1.4886751952813548</v>
      </c>
      <c r="L92" s="5">
        <f t="shared" si="3"/>
        <v>1.7864102343376258</v>
      </c>
      <c r="M92" s="5">
        <f t="shared" si="4"/>
        <v>1.2951474198947788</v>
      </c>
      <c r="N92" s="5">
        <f t="shared" si="5"/>
        <v>0.64757370994738939</v>
      </c>
      <c r="O92" s="3">
        <f t="shared" si="6"/>
        <v>2.3765955155069189</v>
      </c>
      <c r="P92" s="3">
        <f t="shared" si="7"/>
        <v>1.0780055924101553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1407</v>
      </c>
      <c r="B93" s="3" t="s">
        <v>163</v>
      </c>
      <c r="C93" s="3" t="s">
        <v>146</v>
      </c>
      <c r="D93" s="3" t="s">
        <v>147</v>
      </c>
      <c r="E93" s="3" t="s">
        <v>19</v>
      </c>
      <c r="F93" s="3" t="s">
        <v>148</v>
      </c>
      <c r="G93" s="2" t="s">
        <v>89</v>
      </c>
      <c r="H93" s="2">
        <v>3.13</v>
      </c>
      <c r="I93" s="4" t="e">
        <f t="shared" si="0"/>
        <v>#VALUE!</v>
      </c>
      <c r="J93" s="5">
        <f t="shared" si="1"/>
        <v>10.2690292</v>
      </c>
      <c r="K93" s="5" t="e">
        <f t="shared" si="2"/>
        <v>#VALUE!</v>
      </c>
      <c r="L93" s="5" t="e">
        <f t="shared" si="3"/>
        <v>#VALUE!</v>
      </c>
      <c r="M93" s="5" t="e">
        <f t="shared" si="4"/>
        <v>#VALUE!</v>
      </c>
      <c r="N93" s="5" t="e">
        <f t="shared" si="5"/>
        <v>#VALUE!</v>
      </c>
      <c r="O93" s="3" t="e">
        <f t="shared" si="6"/>
        <v>#VALUE!</v>
      </c>
      <c r="P93" s="3"/>
      <c r="V93" s="2" t="s">
        <v>174</v>
      </c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1403</v>
      </c>
      <c r="B94" s="3" t="s">
        <v>163</v>
      </c>
      <c r="C94" s="3" t="s">
        <v>146</v>
      </c>
      <c r="D94" s="3" t="s">
        <v>147</v>
      </c>
      <c r="E94" s="3" t="s">
        <v>30</v>
      </c>
      <c r="F94" s="3" t="s">
        <v>148</v>
      </c>
      <c r="G94" s="2">
        <v>4.0999999999999996</v>
      </c>
      <c r="H94" s="2">
        <v>2.9</v>
      </c>
      <c r="I94" s="4">
        <f t="shared" si="0"/>
        <v>1.6141699999999999</v>
      </c>
      <c r="J94" s="5">
        <f t="shared" si="1"/>
        <v>9.5144359999999999</v>
      </c>
      <c r="K94" s="5">
        <f t="shared" si="2"/>
        <v>6.1975722847806392</v>
      </c>
      <c r="L94" s="5">
        <f t="shared" si="3"/>
        <v>7.437086741736767</v>
      </c>
      <c r="M94" s="5">
        <f t="shared" si="4"/>
        <v>5.3918878877591556</v>
      </c>
      <c r="N94" s="5">
        <f t="shared" si="5"/>
        <v>2.6959439438795778</v>
      </c>
      <c r="O94" s="3">
        <f t="shared" si="6"/>
        <v>9.894114274038051</v>
      </c>
      <c r="P94" s="3">
        <f t="shared" ref="P94:P155" si="8">0.45359237*O94</f>
        <v>4.4878947426117488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3970</v>
      </c>
      <c r="B95" s="3" t="s">
        <v>163</v>
      </c>
      <c r="C95" s="3" t="s">
        <v>146</v>
      </c>
      <c r="D95" s="3" t="s">
        <v>147</v>
      </c>
      <c r="E95" s="3" t="s">
        <v>19</v>
      </c>
      <c r="F95" s="3" t="s">
        <v>148</v>
      </c>
      <c r="G95" s="2">
        <v>3.02</v>
      </c>
      <c r="H95" s="2">
        <v>4.12</v>
      </c>
      <c r="I95" s="4">
        <f t="shared" si="0"/>
        <v>1.188974</v>
      </c>
      <c r="J95" s="5">
        <f t="shared" si="1"/>
        <v>13.517060799999999</v>
      </c>
      <c r="K95" s="5">
        <f t="shared" si="2"/>
        <v>4.7771292468847975</v>
      </c>
      <c r="L95" s="5">
        <f t="shared" si="3"/>
        <v>5.7325550962617564</v>
      </c>
      <c r="M95" s="5">
        <f t="shared" si="4"/>
        <v>4.1561024447897736</v>
      </c>
      <c r="N95" s="5">
        <f t="shared" si="5"/>
        <v>2.0780512223948868</v>
      </c>
      <c r="O95" s="3">
        <f t="shared" si="6"/>
        <v>7.6264479861892349</v>
      </c>
      <c r="P95" s="3">
        <f t="shared" si="8"/>
        <v>3.4592986167373025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20590</v>
      </c>
      <c r="B96" s="3" t="s">
        <v>163</v>
      </c>
      <c r="C96" s="3" t="s">
        <v>175</v>
      </c>
      <c r="D96" s="3" t="s">
        <v>172</v>
      </c>
      <c r="E96" s="3" t="s">
        <v>22</v>
      </c>
      <c r="F96" s="3" t="s">
        <v>173</v>
      </c>
      <c r="G96" s="2">
        <v>26.49</v>
      </c>
      <c r="H96" s="2">
        <v>5.34</v>
      </c>
      <c r="I96" s="4">
        <f t="shared" si="0"/>
        <v>10.429112999999999</v>
      </c>
      <c r="J96" s="5">
        <f t="shared" si="1"/>
        <v>17.519685599999999</v>
      </c>
      <c r="K96" s="5">
        <f t="shared" si="2"/>
        <v>476.38827405556788</v>
      </c>
      <c r="L96" s="5">
        <f t="shared" si="3"/>
        <v>571.66592886668138</v>
      </c>
      <c r="M96" s="5">
        <f t="shared" si="4"/>
        <v>414.45779842834401</v>
      </c>
      <c r="N96" s="5">
        <f t="shared" si="5"/>
        <v>207.228899214172</v>
      </c>
      <c r="O96" s="3">
        <f t="shared" si="6"/>
        <v>760.53006011601121</v>
      </c>
      <c r="P96" s="3">
        <f t="shared" si="8"/>
        <v>344.97063242426401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20589</v>
      </c>
      <c r="B97" s="3" t="s">
        <v>163</v>
      </c>
      <c r="C97" s="3" t="s">
        <v>175</v>
      </c>
      <c r="D97" s="3" t="s">
        <v>172</v>
      </c>
      <c r="E97" s="3" t="s">
        <v>30</v>
      </c>
      <c r="F97" s="3" t="s">
        <v>173</v>
      </c>
      <c r="G97" s="2">
        <v>19.03</v>
      </c>
      <c r="H97" s="2">
        <v>4.58</v>
      </c>
      <c r="I97" s="4">
        <f t="shared" si="0"/>
        <v>7.4921110000000004</v>
      </c>
      <c r="J97" s="5">
        <f t="shared" si="1"/>
        <v>15.0262472</v>
      </c>
      <c r="K97" s="5">
        <f t="shared" si="2"/>
        <v>210.86230230398306</v>
      </c>
      <c r="L97" s="5">
        <f t="shared" si="3"/>
        <v>253.03476276477966</v>
      </c>
      <c r="M97" s="5">
        <f t="shared" si="4"/>
        <v>183.45020300446524</v>
      </c>
      <c r="N97" s="5">
        <f t="shared" si="5"/>
        <v>91.725101502232619</v>
      </c>
      <c r="O97" s="3">
        <f t="shared" si="6"/>
        <v>336.6311225131937</v>
      </c>
      <c r="P97" s="3">
        <f t="shared" si="8"/>
        <v>152.69330867651991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20606</v>
      </c>
      <c r="B98" s="3" t="s">
        <v>163</v>
      </c>
      <c r="C98" s="3" t="s">
        <v>175</v>
      </c>
      <c r="D98" s="3" t="s">
        <v>172</v>
      </c>
      <c r="E98" s="3" t="s">
        <v>30</v>
      </c>
      <c r="F98" s="3" t="s">
        <v>173</v>
      </c>
      <c r="G98" s="2">
        <v>8.5</v>
      </c>
      <c r="H98" s="2">
        <v>5.28</v>
      </c>
      <c r="I98" s="4">
        <f t="shared" si="0"/>
        <v>3.3464499999999999</v>
      </c>
      <c r="J98" s="5">
        <f t="shared" si="1"/>
        <v>17.3228352</v>
      </c>
      <c r="K98" s="5">
        <f t="shared" si="2"/>
        <v>48.498428176949652</v>
      </c>
      <c r="L98" s="5">
        <f t="shared" si="3"/>
        <v>58.198113812339578</v>
      </c>
      <c r="M98" s="5">
        <f t="shared" si="4"/>
        <v>42.193632513946191</v>
      </c>
      <c r="N98" s="5">
        <f t="shared" si="5"/>
        <v>21.096816256973096</v>
      </c>
      <c r="O98" s="3">
        <f t="shared" si="6"/>
        <v>77.425315663091254</v>
      </c>
      <c r="P98" s="3">
        <f t="shared" si="8"/>
        <v>35.119532429619689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20605</v>
      </c>
      <c r="B99" s="3" t="s">
        <v>163</v>
      </c>
      <c r="C99" s="3" t="s">
        <v>175</v>
      </c>
      <c r="D99" s="3" t="s">
        <v>172</v>
      </c>
      <c r="E99" s="3" t="s">
        <v>30</v>
      </c>
      <c r="F99" s="3" t="s">
        <v>173</v>
      </c>
      <c r="G99" s="2">
        <v>12.73</v>
      </c>
      <c r="H99" s="2">
        <v>4.3899999999999997</v>
      </c>
      <c r="I99" s="4">
        <f t="shared" si="0"/>
        <v>5.0118010000000002</v>
      </c>
      <c r="J99" s="5">
        <f t="shared" si="1"/>
        <v>14.4028876</v>
      </c>
      <c r="K99" s="5">
        <f t="shared" si="2"/>
        <v>90.443470140917</v>
      </c>
      <c r="L99" s="5">
        <f t="shared" si="3"/>
        <v>108.5321641691004</v>
      </c>
      <c r="M99" s="5">
        <f t="shared" si="4"/>
        <v>78.685819022597784</v>
      </c>
      <c r="N99" s="5">
        <f t="shared" si="5"/>
        <v>39.342909511298892</v>
      </c>
      <c r="O99" s="3">
        <f t="shared" si="6"/>
        <v>144.38847790646693</v>
      </c>
      <c r="P99" s="3">
        <f t="shared" si="8"/>
        <v>65.493511894286982</v>
      </c>
      <c r="V99" s="3"/>
      <c r="W99" s="3"/>
      <c r="X99" s="3"/>
      <c r="Y99" s="3"/>
      <c r="Z99" s="3"/>
      <c r="AA99" s="3"/>
      <c r="AB99" s="3"/>
      <c r="AC99" s="3"/>
      <c r="AG99" s="3"/>
    </row>
    <row r="100" spans="1:33" ht="15.75" customHeight="1">
      <c r="A100" s="3">
        <v>20604</v>
      </c>
      <c r="B100" s="3" t="s">
        <v>163</v>
      </c>
      <c r="C100" s="3" t="s">
        <v>175</v>
      </c>
      <c r="D100" s="3" t="s">
        <v>172</v>
      </c>
      <c r="E100" s="3" t="s">
        <v>30</v>
      </c>
      <c r="F100" s="3" t="s">
        <v>173</v>
      </c>
      <c r="G100" s="2">
        <v>14.96</v>
      </c>
      <c r="H100" s="2">
        <v>5.4</v>
      </c>
      <c r="I100" s="4">
        <f t="shared" si="0"/>
        <v>5.8897520000000005</v>
      </c>
      <c r="J100" s="5">
        <f t="shared" si="1"/>
        <v>17.716536000000001</v>
      </c>
      <c r="K100" s="5">
        <f t="shared" si="2"/>
        <v>153.64302046457652</v>
      </c>
      <c r="L100" s="5">
        <f t="shared" si="3"/>
        <v>184.37162455749183</v>
      </c>
      <c r="M100" s="5">
        <f t="shared" si="4"/>
        <v>133.66942780418157</v>
      </c>
      <c r="N100" s="5">
        <f t="shared" si="5"/>
        <v>66.834713902090783</v>
      </c>
      <c r="O100" s="3">
        <f t="shared" si="6"/>
        <v>245.28340002067316</v>
      </c>
      <c r="P100" s="3">
        <f t="shared" si="8"/>
        <v>111.2586787370352</v>
      </c>
      <c r="V100" s="3"/>
      <c r="W100" s="3"/>
      <c r="X100" s="3"/>
      <c r="Y100" s="3"/>
      <c r="Z100" s="3"/>
      <c r="AA100" s="3"/>
      <c r="AB100" s="3"/>
      <c r="AC100" s="3"/>
      <c r="AG100" s="3"/>
    </row>
    <row r="101" spans="1:33" ht="15.75" customHeight="1">
      <c r="A101" s="3">
        <v>3935</v>
      </c>
      <c r="B101" s="3" t="s">
        <v>163</v>
      </c>
      <c r="C101" s="3" t="s">
        <v>175</v>
      </c>
      <c r="D101" s="3" t="s">
        <v>172</v>
      </c>
      <c r="E101" s="3" t="s">
        <v>22</v>
      </c>
      <c r="F101" s="3" t="s">
        <v>173</v>
      </c>
      <c r="G101" s="2">
        <v>20.3</v>
      </c>
      <c r="H101" s="2">
        <v>8.6</v>
      </c>
      <c r="I101" s="4">
        <f t="shared" si="0"/>
        <v>7.9921100000000003</v>
      </c>
      <c r="J101" s="5">
        <f t="shared" si="1"/>
        <v>28.215223999999999</v>
      </c>
      <c r="K101" s="5">
        <f t="shared" si="2"/>
        <v>450.55355064479653</v>
      </c>
      <c r="L101" s="5">
        <f t="shared" si="3"/>
        <v>540.66426077375581</v>
      </c>
      <c r="M101" s="5">
        <f t="shared" si="4"/>
        <v>391.98158906097296</v>
      </c>
      <c r="N101" s="5">
        <f t="shared" si="5"/>
        <v>195.99079453048648</v>
      </c>
      <c r="O101" s="3">
        <f t="shared" si="6"/>
        <v>719.28621592688535</v>
      </c>
      <c r="P101" s="3">
        <f t="shared" si="8"/>
        <v>326.26273939060769</v>
      </c>
      <c r="V101" s="3"/>
      <c r="W101" s="3"/>
      <c r="X101" s="3"/>
      <c r="Y101" s="3"/>
      <c r="Z101" s="3"/>
      <c r="AA101" s="3"/>
      <c r="AB101" s="3"/>
      <c r="AC101" s="3"/>
      <c r="AG101" s="3"/>
    </row>
    <row r="102" spans="1:33" ht="15.75" customHeight="1">
      <c r="A102" s="3">
        <v>20603</v>
      </c>
      <c r="B102" s="3" t="s">
        <v>163</v>
      </c>
      <c r="C102" s="3" t="s">
        <v>175</v>
      </c>
      <c r="D102" s="3" t="s">
        <v>172</v>
      </c>
      <c r="E102" s="3" t="s">
        <v>22</v>
      </c>
      <c r="F102" s="3" t="s">
        <v>173</v>
      </c>
      <c r="G102" s="2">
        <v>10.66</v>
      </c>
      <c r="H102" s="2">
        <v>4.8499999999999996</v>
      </c>
      <c r="I102" s="4">
        <f t="shared" si="0"/>
        <v>4.1968420000000002</v>
      </c>
      <c r="J102" s="5">
        <f t="shared" si="1"/>
        <v>15.912073999999999</v>
      </c>
      <c r="K102" s="5">
        <f t="shared" si="2"/>
        <v>70.066760320282086</v>
      </c>
      <c r="L102" s="5">
        <f t="shared" si="3"/>
        <v>84.080112384338506</v>
      </c>
      <c r="M102" s="5">
        <f t="shared" si="4"/>
        <v>60.958081478645411</v>
      </c>
      <c r="N102" s="5">
        <f t="shared" si="5"/>
        <v>30.479040739322706</v>
      </c>
      <c r="O102" s="3">
        <f t="shared" si="6"/>
        <v>111.85807951331432</v>
      </c>
      <c r="P102" s="3">
        <f t="shared" si="8"/>
        <v>50.737971390092696</v>
      </c>
      <c r="V102" s="3"/>
      <c r="W102" s="3"/>
      <c r="X102" s="3"/>
      <c r="Y102" s="3"/>
      <c r="Z102" s="3"/>
      <c r="AA102" s="3"/>
      <c r="AB102" s="3"/>
      <c r="AC102" s="3"/>
      <c r="AG102" s="3"/>
    </row>
    <row r="103" spans="1:33" ht="15.75" customHeight="1">
      <c r="A103" s="3">
        <v>1404</v>
      </c>
      <c r="B103" s="3" t="s">
        <v>163</v>
      </c>
      <c r="C103" s="3" t="s">
        <v>175</v>
      </c>
      <c r="D103" s="3" t="s">
        <v>147</v>
      </c>
      <c r="E103" s="3" t="s">
        <v>19</v>
      </c>
      <c r="F103" s="3" t="s">
        <v>148</v>
      </c>
      <c r="G103" s="2">
        <v>17.05</v>
      </c>
      <c r="H103" s="2">
        <v>7.46</v>
      </c>
      <c r="I103" s="4">
        <f t="shared" si="0"/>
        <v>6.7125849999999998</v>
      </c>
      <c r="J103" s="5">
        <f t="shared" si="1"/>
        <v>24.475066399999999</v>
      </c>
      <c r="K103" s="5">
        <f t="shared" si="2"/>
        <v>275.7042644585257</v>
      </c>
      <c r="L103" s="5">
        <f t="shared" si="3"/>
        <v>330.84511735023085</v>
      </c>
      <c r="M103" s="5">
        <f t="shared" si="4"/>
        <v>239.86271007891736</v>
      </c>
      <c r="N103" s="5">
        <f t="shared" si="5"/>
        <v>119.93135503945868</v>
      </c>
      <c r="O103" s="3">
        <f t="shared" si="6"/>
        <v>440.14807299481333</v>
      </c>
      <c r="P103" s="3">
        <f t="shared" si="8"/>
        <v>199.64780758065038</v>
      </c>
      <c r="V103" s="3"/>
      <c r="W103" s="3"/>
      <c r="X103" s="3"/>
      <c r="Y103" s="3"/>
      <c r="Z103" s="3"/>
      <c r="AA103" s="3"/>
      <c r="AB103" s="3"/>
      <c r="AC103" s="3"/>
      <c r="AG103" s="3"/>
    </row>
    <row r="104" spans="1:33" ht="15.75" customHeight="1">
      <c r="A104" s="3">
        <v>8737</v>
      </c>
      <c r="B104" s="3" t="s">
        <v>163</v>
      </c>
      <c r="C104" s="3" t="s">
        <v>175</v>
      </c>
      <c r="D104" s="3" t="s">
        <v>172</v>
      </c>
      <c r="E104" s="3" t="s">
        <v>30</v>
      </c>
      <c r="F104" s="3" t="s">
        <v>173</v>
      </c>
      <c r="G104" s="2">
        <v>21.2</v>
      </c>
      <c r="H104" s="2">
        <v>8.1</v>
      </c>
      <c r="I104" s="4">
        <f t="shared" si="0"/>
        <v>8.3464399999999994</v>
      </c>
      <c r="J104" s="5">
        <f t="shared" si="1"/>
        <v>26.574804</v>
      </c>
      <c r="K104" s="5">
        <f t="shared" si="2"/>
        <v>462.82054586025691</v>
      </c>
      <c r="L104" s="5">
        <f t="shared" si="3"/>
        <v>555.38465503230827</v>
      </c>
      <c r="M104" s="5">
        <f t="shared" si="4"/>
        <v>402.65387489842351</v>
      </c>
      <c r="N104" s="5">
        <f t="shared" si="5"/>
        <v>201.32693744921175</v>
      </c>
      <c r="O104" s="3">
        <f t="shared" si="6"/>
        <v>738.86986043860713</v>
      </c>
      <c r="P104" s="3">
        <f t="shared" si="8"/>
        <v>335.14573111791708</v>
      </c>
      <c r="V104" s="3"/>
      <c r="W104" s="3"/>
      <c r="X104" s="3"/>
      <c r="Y104" s="3"/>
      <c r="Z104" s="3"/>
      <c r="AA104" s="3"/>
      <c r="AB104" s="3"/>
      <c r="AC104" s="3"/>
      <c r="AG104" s="3"/>
    </row>
    <row r="105" spans="1:33" ht="15.75" customHeight="1">
      <c r="A105" s="3">
        <v>8742</v>
      </c>
      <c r="B105" s="3" t="s">
        <v>163</v>
      </c>
      <c r="C105" s="3" t="s">
        <v>175</v>
      </c>
      <c r="D105" s="3" t="s">
        <v>172</v>
      </c>
      <c r="E105" s="3" t="s">
        <v>22</v>
      </c>
      <c r="F105" s="3" t="s">
        <v>173</v>
      </c>
      <c r="G105" s="2">
        <v>19.78</v>
      </c>
      <c r="H105" s="2">
        <v>7.3</v>
      </c>
      <c r="I105" s="4">
        <f t="shared" si="0"/>
        <v>7.7873860000000006</v>
      </c>
      <c r="J105" s="5">
        <f t="shared" si="1"/>
        <v>23.950132</v>
      </c>
      <c r="K105" s="5">
        <f t="shared" si="2"/>
        <v>363.10424325062712</v>
      </c>
      <c r="L105" s="5">
        <f t="shared" si="3"/>
        <v>435.72509190075255</v>
      </c>
      <c r="M105" s="5">
        <f t="shared" si="4"/>
        <v>315.90069162804559</v>
      </c>
      <c r="N105" s="5">
        <f t="shared" si="5"/>
        <v>157.9503458140228</v>
      </c>
      <c r="O105" s="3">
        <f t="shared" si="6"/>
        <v>579.67776913746366</v>
      </c>
      <c r="P105" s="3">
        <f t="shared" si="8"/>
        <v>262.937413139375</v>
      </c>
      <c r="V105" s="3"/>
      <c r="W105" s="3"/>
      <c r="X105" s="3"/>
      <c r="Y105" s="3"/>
      <c r="Z105" s="3"/>
      <c r="AA105" s="3"/>
      <c r="AB105" s="3"/>
      <c r="AC105" s="3"/>
      <c r="AG105" s="3"/>
    </row>
    <row r="106" spans="1:33" ht="15.75" customHeight="1">
      <c r="A106" s="3">
        <v>20602</v>
      </c>
      <c r="B106" s="3" t="s">
        <v>163</v>
      </c>
      <c r="C106" s="3" t="s">
        <v>175</v>
      </c>
      <c r="D106" s="3" t="s">
        <v>172</v>
      </c>
      <c r="E106" s="3" t="s">
        <v>30</v>
      </c>
      <c r="F106" s="3" t="s">
        <v>173</v>
      </c>
      <c r="G106" s="2">
        <v>6.9</v>
      </c>
      <c r="H106" s="2">
        <v>4.51</v>
      </c>
      <c r="I106" s="4">
        <f t="shared" si="0"/>
        <v>2.7165300000000001</v>
      </c>
      <c r="J106" s="5">
        <f t="shared" si="1"/>
        <v>14.796588399999999</v>
      </c>
      <c r="K106" s="5">
        <f t="shared" si="2"/>
        <v>27.297986385723039</v>
      </c>
      <c r="L106" s="5">
        <f t="shared" si="3"/>
        <v>32.757583662867646</v>
      </c>
      <c r="M106" s="5">
        <f t="shared" si="4"/>
        <v>23.749248155579043</v>
      </c>
      <c r="N106" s="5">
        <f t="shared" si="5"/>
        <v>11.874624077789521</v>
      </c>
      <c r="O106" s="3">
        <f t="shared" si="6"/>
        <v>43.579870365487544</v>
      </c>
      <c r="P106" s="3">
        <f t="shared" si="8"/>
        <v>19.767496683374262</v>
      </c>
      <c r="V106" s="3"/>
      <c r="W106" s="3"/>
      <c r="X106" s="3"/>
      <c r="Y106" s="3"/>
      <c r="Z106" s="3"/>
      <c r="AA106" s="3"/>
      <c r="AB106" s="3"/>
      <c r="AC106" s="3"/>
      <c r="AG106" s="3"/>
    </row>
    <row r="107" spans="1:33" ht="15.75" customHeight="1">
      <c r="A107" s="3">
        <v>20601</v>
      </c>
      <c r="B107" s="3" t="s">
        <v>163</v>
      </c>
      <c r="C107" s="3" t="s">
        <v>175</v>
      </c>
      <c r="D107" s="3" t="s">
        <v>172</v>
      </c>
      <c r="E107" s="3" t="s">
        <v>30</v>
      </c>
      <c r="F107" s="3" t="s">
        <v>173</v>
      </c>
      <c r="G107" s="2">
        <v>8.59</v>
      </c>
      <c r="H107" s="2">
        <v>5.08</v>
      </c>
      <c r="I107" s="4">
        <f t="shared" si="0"/>
        <v>3.3818829999999998</v>
      </c>
      <c r="J107" s="5">
        <f t="shared" si="1"/>
        <v>16.666667199999999</v>
      </c>
      <c r="K107" s="5">
        <f t="shared" si="2"/>
        <v>47.65472079865517</v>
      </c>
      <c r="L107" s="5">
        <f t="shared" si="3"/>
        <v>57.185664958386205</v>
      </c>
      <c r="M107" s="5">
        <f t="shared" si="4"/>
        <v>41.459607094829998</v>
      </c>
      <c r="N107" s="5">
        <f t="shared" si="5"/>
        <v>20.729803547414999</v>
      </c>
      <c r="O107" s="3">
        <f t="shared" si="6"/>
        <v>76.078379019013042</v>
      </c>
      <c r="P107" s="3">
        <f t="shared" si="8"/>
        <v>34.508572244992401</v>
      </c>
      <c r="V107" s="3"/>
      <c r="W107" s="3"/>
      <c r="X107" s="3"/>
      <c r="Y107" s="3"/>
      <c r="Z107" s="3"/>
      <c r="AA107" s="3"/>
      <c r="AB107" s="3"/>
      <c r="AC107" s="3"/>
      <c r="AG107" s="3"/>
    </row>
    <row r="108" spans="1:33" ht="15.75" customHeight="1">
      <c r="A108" s="3">
        <v>20600</v>
      </c>
      <c r="B108" s="3" t="s">
        <v>163</v>
      </c>
      <c r="C108" s="3" t="s">
        <v>175</v>
      </c>
      <c r="D108" s="3" t="s">
        <v>172</v>
      </c>
      <c r="E108" s="3" t="s">
        <v>30</v>
      </c>
      <c r="F108" s="3" t="s">
        <v>173</v>
      </c>
      <c r="G108" s="2">
        <v>20.98</v>
      </c>
      <c r="H108" s="2">
        <v>4.87</v>
      </c>
      <c r="I108" s="4">
        <f t="shared" si="0"/>
        <v>8.2598260000000003</v>
      </c>
      <c r="J108" s="5">
        <f t="shared" si="1"/>
        <v>15.9776908</v>
      </c>
      <c r="K108" s="5">
        <f t="shared" si="2"/>
        <v>272.51839243929248</v>
      </c>
      <c r="L108" s="5">
        <f t="shared" si="3"/>
        <v>327.02207092715099</v>
      </c>
      <c r="M108" s="5">
        <f t="shared" si="4"/>
        <v>237.09100142218446</v>
      </c>
      <c r="N108" s="5">
        <f t="shared" si="5"/>
        <v>118.54550071109223</v>
      </c>
      <c r="O108" s="3">
        <f t="shared" si="6"/>
        <v>435.06198760970847</v>
      </c>
      <c r="P108" s="3">
        <f t="shared" si="8"/>
        <v>197.34079805679832</v>
      </c>
      <c r="V108" s="3"/>
      <c r="W108" s="3"/>
      <c r="X108" s="3"/>
      <c r="Y108" s="3"/>
      <c r="Z108" s="3"/>
      <c r="AA108" s="3"/>
      <c r="AB108" s="3"/>
      <c r="AC108" s="3"/>
      <c r="AG108" s="3"/>
    </row>
    <row r="109" spans="1:33" ht="15.75" customHeight="1">
      <c r="A109" s="3">
        <v>20599</v>
      </c>
      <c r="B109" s="3" t="s">
        <v>163</v>
      </c>
      <c r="C109" s="3" t="s">
        <v>175</v>
      </c>
      <c r="D109" s="3" t="s">
        <v>172</v>
      </c>
      <c r="E109" s="3" t="s">
        <v>30</v>
      </c>
      <c r="F109" s="3" t="s">
        <v>173</v>
      </c>
      <c r="G109" s="2">
        <v>16.68</v>
      </c>
      <c r="H109" s="2">
        <v>4.26</v>
      </c>
      <c r="I109" s="4">
        <f t="shared" si="0"/>
        <v>6.566916</v>
      </c>
      <c r="J109" s="5">
        <f t="shared" si="1"/>
        <v>13.9763784</v>
      </c>
      <c r="K109" s="5">
        <f t="shared" si="2"/>
        <v>150.68068338108171</v>
      </c>
      <c r="L109" s="5">
        <f t="shared" si="3"/>
        <v>180.81682005729803</v>
      </c>
      <c r="M109" s="5">
        <f t="shared" si="4"/>
        <v>131.09219454154106</v>
      </c>
      <c r="N109" s="5">
        <f t="shared" si="5"/>
        <v>65.546097270770531</v>
      </c>
      <c r="O109" s="3">
        <f t="shared" si="6"/>
        <v>240.55417698372784</v>
      </c>
      <c r="P109" s="3">
        <f t="shared" si="8"/>
        <v>109.11353925144857</v>
      </c>
      <c r="V109" s="3"/>
      <c r="W109" s="3"/>
      <c r="X109" s="3"/>
      <c r="Y109" s="3"/>
      <c r="Z109" s="3"/>
      <c r="AA109" s="3"/>
      <c r="AB109" s="3"/>
      <c r="AC109" s="3"/>
      <c r="AG109" s="3"/>
    </row>
    <row r="110" spans="1:33" ht="15.75" customHeight="1">
      <c r="A110" s="3">
        <v>20598</v>
      </c>
      <c r="B110" s="3" t="s">
        <v>163</v>
      </c>
      <c r="C110" s="3" t="s">
        <v>175</v>
      </c>
      <c r="D110" s="3" t="s">
        <v>172</v>
      </c>
      <c r="E110" s="3" t="s">
        <v>30</v>
      </c>
      <c r="F110" s="3" t="s">
        <v>173</v>
      </c>
      <c r="G110" s="3"/>
      <c r="H110" s="3"/>
      <c r="I110" s="4">
        <f t="shared" si="0"/>
        <v>0</v>
      </c>
      <c r="J110" s="5">
        <f t="shared" si="1"/>
        <v>0</v>
      </c>
      <c r="K110" s="5">
        <f t="shared" si="2"/>
        <v>0</v>
      </c>
      <c r="L110" s="5">
        <f t="shared" si="3"/>
        <v>0</v>
      </c>
      <c r="M110" s="5">
        <f t="shared" si="4"/>
        <v>0</v>
      </c>
      <c r="N110" s="5">
        <f t="shared" si="5"/>
        <v>0</v>
      </c>
      <c r="O110" s="3">
        <f t="shared" si="6"/>
        <v>0</v>
      </c>
      <c r="P110" s="3">
        <f t="shared" si="8"/>
        <v>0</v>
      </c>
      <c r="V110" s="3"/>
      <c r="W110" s="3"/>
      <c r="X110" s="3"/>
      <c r="Y110" s="3"/>
      <c r="Z110" s="3"/>
      <c r="AA110" s="3"/>
      <c r="AB110" s="3"/>
      <c r="AC110" s="3"/>
      <c r="AG110" s="3"/>
    </row>
    <row r="111" spans="1:33" ht="15.75" customHeight="1">
      <c r="A111" s="3">
        <v>8746</v>
      </c>
      <c r="B111" s="3" t="s">
        <v>163</v>
      </c>
      <c r="C111" s="3" t="s">
        <v>175</v>
      </c>
      <c r="D111" s="3" t="s">
        <v>147</v>
      </c>
      <c r="E111" s="3" t="s">
        <v>19</v>
      </c>
      <c r="F111" s="3" t="s">
        <v>148</v>
      </c>
      <c r="G111" s="2">
        <v>29.29</v>
      </c>
      <c r="H111" s="2">
        <v>17.93</v>
      </c>
      <c r="I111" s="4">
        <f t="shared" si="0"/>
        <v>11.531473</v>
      </c>
      <c r="J111" s="5">
        <f t="shared" si="1"/>
        <v>58.825461199999999</v>
      </c>
      <c r="K111" s="5">
        <f t="shared" si="2"/>
        <v>1955.5770073181611</v>
      </c>
      <c r="L111" s="5">
        <f t="shared" si="3"/>
        <v>2346.6924087817933</v>
      </c>
      <c r="M111" s="5">
        <f t="shared" si="4"/>
        <v>1701.3519963668002</v>
      </c>
      <c r="N111" s="5">
        <f t="shared" si="5"/>
        <v>850.67599818340011</v>
      </c>
      <c r="O111" s="3">
        <f t="shared" si="6"/>
        <v>3121.9809133330782</v>
      </c>
      <c r="P111" s="3">
        <f t="shared" si="8"/>
        <v>1416.1067215735156</v>
      </c>
      <c r="V111" s="3"/>
      <c r="W111" s="3"/>
      <c r="X111" s="3"/>
      <c r="Y111" s="3"/>
      <c r="Z111" s="3"/>
      <c r="AA111" s="3"/>
      <c r="AB111" s="3"/>
      <c r="AC111" s="3"/>
      <c r="AG111" s="3"/>
    </row>
    <row r="112" spans="1:33" ht="15.75" customHeight="1">
      <c r="A112" s="3">
        <v>1402</v>
      </c>
      <c r="B112" s="3" t="s">
        <v>163</v>
      </c>
      <c r="C112" s="3" t="s">
        <v>152</v>
      </c>
      <c r="D112" s="3" t="s">
        <v>153</v>
      </c>
      <c r="E112" s="3" t="s">
        <v>30</v>
      </c>
      <c r="F112" s="3" t="s">
        <v>154</v>
      </c>
      <c r="G112" s="3"/>
      <c r="H112" s="3"/>
      <c r="I112" s="4">
        <f t="shared" si="0"/>
        <v>0</v>
      </c>
      <c r="J112" s="5">
        <f t="shared" si="1"/>
        <v>0</v>
      </c>
      <c r="K112" s="5">
        <f t="shared" si="2"/>
        <v>0</v>
      </c>
      <c r="L112" s="5">
        <f t="shared" si="3"/>
        <v>0</v>
      </c>
      <c r="M112" s="5">
        <f t="shared" si="4"/>
        <v>0</v>
      </c>
      <c r="N112" s="5">
        <f t="shared" si="5"/>
        <v>0</v>
      </c>
      <c r="O112" s="3">
        <f t="shared" si="6"/>
        <v>0</v>
      </c>
      <c r="P112" s="3">
        <f t="shared" si="8"/>
        <v>0</v>
      </c>
      <c r="V112" s="3"/>
      <c r="W112" s="3"/>
      <c r="X112" s="3"/>
      <c r="Y112" s="3"/>
      <c r="Z112" s="3"/>
      <c r="AA112" s="3"/>
      <c r="AB112" s="3"/>
      <c r="AC112" s="3"/>
      <c r="AG112" s="3"/>
    </row>
    <row r="113" spans="1:33" ht="15.75" customHeight="1">
      <c r="A113" s="3">
        <v>8729</v>
      </c>
      <c r="B113" s="3" t="s">
        <v>163</v>
      </c>
      <c r="C113" s="3" t="s">
        <v>152</v>
      </c>
      <c r="D113" s="3" t="s">
        <v>153</v>
      </c>
      <c r="E113" s="3" t="s">
        <v>30</v>
      </c>
      <c r="F113" s="3" t="s">
        <v>154</v>
      </c>
      <c r="G113" s="2">
        <v>13.37</v>
      </c>
      <c r="H113" s="2">
        <v>4.32</v>
      </c>
      <c r="I113" s="4">
        <f t="shared" si="0"/>
        <v>5.2637689999999999</v>
      </c>
      <c r="J113" s="5">
        <f t="shared" si="1"/>
        <v>14.1732288</v>
      </c>
      <c r="K113" s="5">
        <f t="shared" si="2"/>
        <v>98.175348325961053</v>
      </c>
      <c r="L113" s="5">
        <f t="shared" si="3"/>
        <v>117.81041799115326</v>
      </c>
      <c r="M113" s="5">
        <f t="shared" si="4"/>
        <v>85.412553043586115</v>
      </c>
      <c r="N113" s="5">
        <f t="shared" si="5"/>
        <v>42.706276521793058</v>
      </c>
      <c r="O113" s="3">
        <f t="shared" si="6"/>
        <v>156.73203483498051</v>
      </c>
      <c r="P113" s="3">
        <f t="shared" si="8"/>
        <v>71.092455135721366</v>
      </c>
      <c r="V113" s="3"/>
      <c r="W113" s="3"/>
      <c r="X113" s="3"/>
      <c r="Y113" s="3"/>
      <c r="Z113" s="3"/>
      <c r="AA113" s="3"/>
      <c r="AB113" s="3"/>
      <c r="AC113" s="3"/>
      <c r="AG113" s="3"/>
    </row>
    <row r="114" spans="1:33" ht="15.75" customHeight="1">
      <c r="A114" s="3">
        <v>8732</v>
      </c>
      <c r="B114" s="3" t="s">
        <v>163</v>
      </c>
      <c r="C114" s="3" t="s">
        <v>152</v>
      </c>
      <c r="D114" s="3" t="s">
        <v>153</v>
      </c>
      <c r="E114" s="3" t="s">
        <v>19</v>
      </c>
      <c r="F114" s="3" t="s">
        <v>154</v>
      </c>
      <c r="G114" s="2">
        <v>2.23</v>
      </c>
      <c r="H114" s="2">
        <v>2.2000000000000002</v>
      </c>
      <c r="I114" s="4">
        <f t="shared" si="0"/>
        <v>0.87795099999999993</v>
      </c>
      <c r="J114" s="5">
        <f t="shared" si="1"/>
        <v>7.2178480000000009</v>
      </c>
      <c r="K114" s="5">
        <f t="shared" si="2"/>
        <v>1.3908756256121853</v>
      </c>
      <c r="L114" s="5">
        <f t="shared" si="3"/>
        <v>1.6690507507346222</v>
      </c>
      <c r="M114" s="5">
        <f t="shared" si="4"/>
        <v>1.2100617942826011</v>
      </c>
      <c r="N114" s="5">
        <f t="shared" si="5"/>
        <v>0.60503089714130054</v>
      </c>
      <c r="O114" s="3">
        <f t="shared" si="6"/>
        <v>2.2204633925085728</v>
      </c>
      <c r="P114" s="3">
        <f t="shared" si="8"/>
        <v>1.0071852527062037</v>
      </c>
      <c r="V114" s="3"/>
      <c r="W114" s="3"/>
      <c r="X114" s="3"/>
      <c r="Y114" s="3"/>
      <c r="Z114" s="3"/>
      <c r="AA114" s="3"/>
      <c r="AB114" s="3"/>
      <c r="AC114" s="3"/>
      <c r="AG114" s="3"/>
    </row>
    <row r="115" spans="1:33" ht="15.75" customHeight="1">
      <c r="A115" s="3">
        <v>8733</v>
      </c>
      <c r="B115" s="3" t="s">
        <v>163</v>
      </c>
      <c r="C115" s="3" t="s">
        <v>152</v>
      </c>
      <c r="D115" s="3" t="s">
        <v>153</v>
      </c>
      <c r="E115" s="3" t="s">
        <v>19</v>
      </c>
      <c r="F115" s="3" t="s">
        <v>154</v>
      </c>
      <c r="G115" s="2">
        <v>19.420000000000002</v>
      </c>
      <c r="H115" s="2">
        <v>3.2</v>
      </c>
      <c r="I115" s="4">
        <f t="shared" si="0"/>
        <v>7.6456540000000004</v>
      </c>
      <c r="J115" s="5">
        <f t="shared" si="1"/>
        <v>10.498688000000001</v>
      </c>
      <c r="K115" s="5">
        <f t="shared" si="2"/>
        <v>153.42789227902577</v>
      </c>
      <c r="L115" s="5">
        <f t="shared" si="3"/>
        <v>184.11347073483091</v>
      </c>
      <c r="M115" s="5">
        <f t="shared" si="4"/>
        <v>133.48226628275242</v>
      </c>
      <c r="N115" s="5">
        <f t="shared" si="5"/>
        <v>66.74113314137621</v>
      </c>
      <c r="O115" s="3">
        <f t="shared" si="6"/>
        <v>244.93995862885069</v>
      </c>
      <c r="P115" s="3">
        <f t="shared" si="8"/>
        <v>111.10289634216234</v>
      </c>
      <c r="V115" s="3"/>
      <c r="W115" s="3"/>
      <c r="X115" s="3"/>
      <c r="Y115" s="3"/>
      <c r="Z115" s="3"/>
      <c r="AA115" s="3"/>
      <c r="AB115" s="3"/>
      <c r="AC115" s="3"/>
      <c r="AG115" s="3"/>
    </row>
    <row r="116" spans="1:33" ht="15.75" customHeight="1">
      <c r="A116" s="3">
        <v>8734</v>
      </c>
      <c r="B116" s="3" t="s">
        <v>163</v>
      </c>
      <c r="C116" s="3" t="s">
        <v>152</v>
      </c>
      <c r="D116" s="3" t="s">
        <v>153</v>
      </c>
      <c r="E116" s="3" t="s">
        <v>30</v>
      </c>
      <c r="F116" s="3" t="s">
        <v>154</v>
      </c>
      <c r="G116" s="2">
        <v>2.5499999999999998</v>
      </c>
      <c r="H116" s="2">
        <v>2.42</v>
      </c>
      <c r="I116" s="4">
        <f t="shared" si="0"/>
        <v>1.003935</v>
      </c>
      <c r="J116" s="5">
        <f t="shared" si="1"/>
        <v>7.9396328</v>
      </c>
      <c r="K116" s="5">
        <f t="shared" si="2"/>
        <v>2.0005601622991733</v>
      </c>
      <c r="L116" s="5">
        <f t="shared" si="3"/>
        <v>2.4006721947590077</v>
      </c>
      <c r="M116" s="5">
        <f t="shared" si="4"/>
        <v>1.7404873412002806</v>
      </c>
      <c r="N116" s="5">
        <f t="shared" si="5"/>
        <v>0.8702436706001403</v>
      </c>
      <c r="O116" s="3">
        <f t="shared" si="6"/>
        <v>3.1937942711025147</v>
      </c>
      <c r="P116" s="3">
        <f t="shared" si="8"/>
        <v>1.4486807127218122</v>
      </c>
      <c r="V116" s="3"/>
      <c r="W116" s="3"/>
      <c r="X116" s="3"/>
      <c r="Y116" s="3"/>
      <c r="Z116" s="3"/>
      <c r="AA116" s="3"/>
      <c r="AB116" s="3"/>
      <c r="AC116" s="3"/>
      <c r="AG116" s="3"/>
    </row>
    <row r="117" spans="1:33" ht="15.75" customHeight="1">
      <c r="A117" s="12">
        <v>8730</v>
      </c>
      <c r="B117" s="12" t="s">
        <v>163</v>
      </c>
      <c r="C117" s="12" t="s">
        <v>152</v>
      </c>
      <c r="D117" s="12" t="s">
        <v>153</v>
      </c>
      <c r="E117" s="12" t="s">
        <v>19</v>
      </c>
      <c r="F117" s="12" t="s">
        <v>154</v>
      </c>
      <c r="G117" s="14">
        <v>3.18</v>
      </c>
      <c r="H117" s="14">
        <v>2.5299999999999998</v>
      </c>
      <c r="I117" s="10">
        <f t="shared" si="0"/>
        <v>1.2519660000000001</v>
      </c>
      <c r="J117" s="13">
        <f t="shared" si="1"/>
        <v>8.3005251999999992</v>
      </c>
      <c r="K117" s="13">
        <f t="shared" si="2"/>
        <v>3.2525999472956952</v>
      </c>
      <c r="L117" s="13">
        <f t="shared" si="3"/>
        <v>3.9031199367548339</v>
      </c>
      <c r="M117" s="13">
        <f t="shared" si="4"/>
        <v>2.8297619541472545</v>
      </c>
      <c r="N117" s="13">
        <f t="shared" si="5"/>
        <v>1.4148809770736273</v>
      </c>
      <c r="O117" s="12">
        <f t="shared" si="6"/>
        <v>5.1926131858602123</v>
      </c>
      <c r="P117" s="12">
        <f t="shared" si="8"/>
        <v>2.3553297214675841</v>
      </c>
      <c r="Q117" s="13"/>
      <c r="R117" s="13"/>
      <c r="S117" s="13"/>
      <c r="T117" s="13"/>
      <c r="U117" s="13"/>
      <c r="V117" s="12"/>
      <c r="W117" s="12"/>
      <c r="X117" s="12"/>
      <c r="Y117" s="12"/>
      <c r="Z117" s="12"/>
      <c r="AA117" s="12"/>
      <c r="AB117" s="12"/>
      <c r="AC117" s="12"/>
      <c r="AD117" s="13"/>
      <c r="AE117" s="13"/>
      <c r="AF117" s="13"/>
      <c r="AG117" s="12"/>
    </row>
    <row r="118" spans="1:33" ht="15.75" customHeight="1">
      <c r="A118" s="3">
        <v>17624</v>
      </c>
      <c r="B118" s="3" t="s">
        <v>163</v>
      </c>
      <c r="C118" s="3" t="s">
        <v>152</v>
      </c>
      <c r="D118" s="3" t="s">
        <v>153</v>
      </c>
      <c r="E118" s="3" t="s">
        <v>19</v>
      </c>
      <c r="F118" s="3" t="s">
        <v>154</v>
      </c>
      <c r="G118" s="3"/>
      <c r="H118" s="3"/>
      <c r="I118" s="4">
        <f t="shared" si="0"/>
        <v>0</v>
      </c>
      <c r="J118" s="5">
        <f t="shared" si="1"/>
        <v>0</v>
      </c>
      <c r="K118" s="5">
        <f t="shared" si="2"/>
        <v>0</v>
      </c>
      <c r="L118" s="5">
        <f t="shared" si="3"/>
        <v>0</v>
      </c>
      <c r="M118" s="5">
        <f t="shared" si="4"/>
        <v>0</v>
      </c>
      <c r="N118" s="5">
        <f t="shared" si="5"/>
        <v>0</v>
      </c>
      <c r="O118" s="3">
        <f t="shared" si="6"/>
        <v>0</v>
      </c>
      <c r="P118" s="3">
        <f t="shared" si="8"/>
        <v>0</v>
      </c>
      <c r="V118" s="3"/>
      <c r="W118" s="3"/>
      <c r="X118" s="3"/>
      <c r="Y118" s="3"/>
      <c r="Z118" s="3"/>
      <c r="AA118" s="3"/>
      <c r="AB118" s="3"/>
      <c r="AC118" s="3"/>
      <c r="AG118" s="3"/>
    </row>
    <row r="119" spans="1:33" ht="15.75" customHeight="1">
      <c r="A119" s="3">
        <v>17626</v>
      </c>
      <c r="B119" s="3" t="s">
        <v>163</v>
      </c>
      <c r="C119" s="3" t="s">
        <v>152</v>
      </c>
      <c r="D119" s="3" t="s">
        <v>153</v>
      </c>
      <c r="E119" s="3" t="s">
        <v>19</v>
      </c>
      <c r="F119" s="3" t="s">
        <v>154</v>
      </c>
      <c r="G119" s="3"/>
      <c r="H119" s="3"/>
      <c r="I119" s="4">
        <f t="shared" si="0"/>
        <v>0</v>
      </c>
      <c r="J119" s="5">
        <f t="shared" si="1"/>
        <v>0</v>
      </c>
      <c r="K119" s="5">
        <f t="shared" si="2"/>
        <v>0</v>
      </c>
      <c r="L119" s="5">
        <f t="shared" si="3"/>
        <v>0</v>
      </c>
      <c r="M119" s="5">
        <f t="shared" si="4"/>
        <v>0</v>
      </c>
      <c r="N119" s="5">
        <f t="shared" si="5"/>
        <v>0</v>
      </c>
      <c r="O119" s="3">
        <f t="shared" si="6"/>
        <v>0</v>
      </c>
      <c r="P119" s="3">
        <f t="shared" si="8"/>
        <v>0</v>
      </c>
      <c r="V119" s="3"/>
      <c r="W119" s="3"/>
      <c r="X119" s="3"/>
      <c r="Y119" s="3"/>
      <c r="Z119" s="3"/>
      <c r="AA119" s="3"/>
      <c r="AB119" s="3"/>
      <c r="AC119" s="3"/>
      <c r="AG119" s="3"/>
    </row>
    <row r="120" spans="1:33" ht="15.75" customHeight="1">
      <c r="A120" s="3">
        <v>17627</v>
      </c>
      <c r="B120" s="3" t="s">
        <v>163</v>
      </c>
      <c r="C120" s="3" t="s">
        <v>152</v>
      </c>
      <c r="D120" s="3" t="s">
        <v>153</v>
      </c>
      <c r="E120" s="3" t="s">
        <v>30</v>
      </c>
      <c r="F120" s="3" t="s">
        <v>154</v>
      </c>
      <c r="G120" s="2">
        <v>1.75</v>
      </c>
      <c r="H120" s="2">
        <v>3.3</v>
      </c>
      <c r="I120" s="4">
        <f t="shared" si="0"/>
        <v>0.688975</v>
      </c>
      <c r="J120" s="5">
        <f t="shared" si="1"/>
        <v>10.826772</v>
      </c>
      <c r="K120" s="5">
        <f t="shared" si="2"/>
        <v>1.2848307637708332</v>
      </c>
      <c r="L120" s="5">
        <f t="shared" si="3"/>
        <v>1.5417969165249998</v>
      </c>
      <c r="M120" s="5">
        <f t="shared" si="4"/>
        <v>1.1178027644806248</v>
      </c>
      <c r="N120" s="5">
        <f t="shared" si="5"/>
        <v>0.55890138224031238</v>
      </c>
      <c r="O120" s="3">
        <f t="shared" si="6"/>
        <v>2.0511680728219464</v>
      </c>
      <c r="P120" s="3">
        <f t="shared" si="8"/>
        <v>0.93039418741963931</v>
      </c>
      <c r="V120" s="3"/>
      <c r="W120" s="3"/>
      <c r="X120" s="3"/>
      <c r="Y120" s="3"/>
      <c r="Z120" s="3"/>
      <c r="AA120" s="3"/>
      <c r="AB120" s="3"/>
      <c r="AC120" s="3"/>
      <c r="AG120" s="3"/>
    </row>
    <row r="121" spans="1:33" ht="15.75" customHeight="1">
      <c r="A121" s="3">
        <v>17628</v>
      </c>
      <c r="B121" s="3" t="s">
        <v>163</v>
      </c>
      <c r="C121" s="3" t="s">
        <v>152</v>
      </c>
      <c r="D121" s="3" t="s">
        <v>153</v>
      </c>
      <c r="E121" s="3" t="s">
        <v>30</v>
      </c>
      <c r="F121" s="3" t="s">
        <v>154</v>
      </c>
      <c r="G121" s="2">
        <v>9.9</v>
      </c>
      <c r="H121" s="2">
        <v>3.4</v>
      </c>
      <c r="I121" s="4">
        <f t="shared" si="0"/>
        <v>3.8976299999999999</v>
      </c>
      <c r="J121" s="5">
        <f t="shared" si="1"/>
        <v>11.154855999999999</v>
      </c>
      <c r="K121" s="5">
        <f t="shared" si="2"/>
        <v>42.364803436923658</v>
      </c>
      <c r="L121" s="5">
        <f t="shared" si="3"/>
        <v>50.837764124308386</v>
      </c>
      <c r="M121" s="5">
        <f t="shared" si="4"/>
        <v>36.857378990123578</v>
      </c>
      <c r="N121" s="5">
        <f t="shared" si="5"/>
        <v>18.428689495061789</v>
      </c>
      <c r="O121" s="3">
        <f t="shared" si="6"/>
        <v>67.633290446876771</v>
      </c>
      <c r="P121" s="3">
        <f t="shared" si="8"/>
        <v>30.677944504697194</v>
      </c>
      <c r="V121" s="3"/>
      <c r="W121" s="3"/>
      <c r="X121" s="3"/>
      <c r="Y121" s="3"/>
      <c r="Z121" s="3"/>
      <c r="AA121" s="3"/>
      <c r="AB121" s="3"/>
      <c r="AC121" s="3"/>
      <c r="AG121" s="3"/>
    </row>
    <row r="122" spans="1:33" ht="15.75" customHeight="1">
      <c r="A122" s="3">
        <v>17629</v>
      </c>
      <c r="B122" s="3" t="s">
        <v>163</v>
      </c>
      <c r="C122" s="3" t="s">
        <v>152</v>
      </c>
      <c r="D122" s="3" t="s">
        <v>153</v>
      </c>
      <c r="E122" s="3" t="s">
        <v>30</v>
      </c>
      <c r="F122" s="3" t="s">
        <v>154</v>
      </c>
      <c r="G122" s="2">
        <v>8.1999999999999993</v>
      </c>
      <c r="H122" s="2">
        <v>4.01</v>
      </c>
      <c r="I122" s="4">
        <f t="shared" si="0"/>
        <v>3.2283399999999998</v>
      </c>
      <c r="J122" s="5">
        <f t="shared" si="1"/>
        <v>13.156168399999999</v>
      </c>
      <c r="K122" s="5">
        <f t="shared" si="2"/>
        <v>34.278986016510842</v>
      </c>
      <c r="L122" s="5">
        <f t="shared" si="3"/>
        <v>41.134783219813009</v>
      </c>
      <c r="M122" s="5">
        <f t="shared" si="4"/>
        <v>29.822717834364429</v>
      </c>
      <c r="N122" s="5">
        <f t="shared" si="5"/>
        <v>14.911358917182215</v>
      </c>
      <c r="O122" s="3">
        <f t="shared" si="6"/>
        <v>54.724687226058727</v>
      </c>
      <c r="P122" s="3">
        <f t="shared" si="8"/>
        <v>24.822700576376704</v>
      </c>
      <c r="V122" s="3"/>
      <c r="W122" s="3"/>
      <c r="X122" s="3"/>
      <c r="Y122" s="3"/>
      <c r="Z122" s="3"/>
      <c r="AA122" s="3"/>
      <c r="AB122" s="3"/>
      <c r="AC122" s="3"/>
      <c r="AG122" s="3"/>
    </row>
    <row r="123" spans="1:33" ht="15.75" customHeight="1">
      <c r="A123" s="3">
        <v>17630</v>
      </c>
      <c r="B123" s="3" t="s">
        <v>163</v>
      </c>
      <c r="C123" s="3" t="s">
        <v>152</v>
      </c>
      <c r="D123" s="3" t="s">
        <v>153</v>
      </c>
      <c r="E123" s="3" t="s">
        <v>30</v>
      </c>
      <c r="F123" s="3" t="s">
        <v>154</v>
      </c>
      <c r="G123" s="2">
        <v>9</v>
      </c>
      <c r="H123" s="2">
        <v>4.3</v>
      </c>
      <c r="I123" s="4">
        <f t="shared" si="0"/>
        <v>3.5432999999999999</v>
      </c>
      <c r="J123" s="5">
        <f t="shared" si="1"/>
        <v>14.107612</v>
      </c>
      <c r="K123" s="5">
        <f t="shared" si="2"/>
        <v>44.280178604465661</v>
      </c>
      <c r="L123" s="5">
        <f t="shared" si="3"/>
        <v>53.136214325358793</v>
      </c>
      <c r="M123" s="5">
        <f t="shared" si="4"/>
        <v>38.523755385885124</v>
      </c>
      <c r="N123" s="5">
        <f t="shared" si="5"/>
        <v>19.261877692942562</v>
      </c>
      <c r="O123" s="3">
        <f t="shared" si="6"/>
        <v>70.691091133099206</v>
      </c>
      <c r="P123" s="3">
        <f t="shared" si="8"/>
        <v>32.064939564948453</v>
      </c>
      <c r="V123" s="3"/>
      <c r="W123" s="3"/>
      <c r="X123" s="3"/>
      <c r="Y123" s="3"/>
      <c r="Z123" s="3"/>
      <c r="AA123" s="3"/>
      <c r="AB123" s="3"/>
      <c r="AC123" s="3"/>
      <c r="AG123" s="3"/>
    </row>
    <row r="124" spans="1:33" ht="15.75" customHeight="1">
      <c r="A124" s="3">
        <v>17631</v>
      </c>
      <c r="B124" s="3" t="s">
        <v>163</v>
      </c>
      <c r="C124" s="3" t="s">
        <v>152</v>
      </c>
      <c r="D124" s="3" t="s">
        <v>153</v>
      </c>
      <c r="E124" s="3" t="s">
        <v>30</v>
      </c>
      <c r="F124" s="3" t="s">
        <v>154</v>
      </c>
      <c r="G124" s="2">
        <v>8.1999999999999993</v>
      </c>
      <c r="H124" s="2">
        <v>4.5</v>
      </c>
      <c r="I124" s="4">
        <f t="shared" si="0"/>
        <v>3.2283399999999998</v>
      </c>
      <c r="J124" s="5">
        <f t="shared" si="1"/>
        <v>14.763780000000001</v>
      </c>
      <c r="K124" s="5">
        <f t="shared" si="2"/>
        <v>38.467690043466035</v>
      </c>
      <c r="L124" s="5">
        <f t="shared" si="3"/>
        <v>46.161228052159238</v>
      </c>
      <c r="M124" s="5">
        <f t="shared" si="4"/>
        <v>33.46689033781545</v>
      </c>
      <c r="N124" s="5">
        <f t="shared" si="5"/>
        <v>16.733445168907725</v>
      </c>
      <c r="O124" s="3">
        <f t="shared" si="6"/>
        <v>61.411743769891352</v>
      </c>
      <c r="P124" s="3">
        <f t="shared" si="8"/>
        <v>27.855898402417754</v>
      </c>
      <c r="V124" s="3"/>
      <c r="W124" s="3"/>
      <c r="X124" s="3"/>
      <c r="Y124" s="3"/>
      <c r="Z124" s="3"/>
      <c r="AA124" s="3"/>
      <c r="AB124" s="3"/>
      <c r="AC124" s="3"/>
      <c r="AG124" s="3"/>
    </row>
    <row r="125" spans="1:33" ht="15.75" customHeight="1">
      <c r="A125" s="3">
        <v>17632</v>
      </c>
      <c r="B125" s="3" t="s">
        <v>163</v>
      </c>
      <c r="C125" s="3" t="s">
        <v>152</v>
      </c>
      <c r="D125" s="3" t="s">
        <v>153</v>
      </c>
      <c r="E125" s="3" t="s">
        <v>30</v>
      </c>
      <c r="F125" s="3" t="s">
        <v>154</v>
      </c>
      <c r="G125" s="2">
        <v>8.1199999999999992</v>
      </c>
      <c r="H125" s="2">
        <v>3.9</v>
      </c>
      <c r="I125" s="4">
        <f t="shared" si="0"/>
        <v>3.1968439999999996</v>
      </c>
      <c r="J125" s="5">
        <f t="shared" si="1"/>
        <v>12.795275999999999</v>
      </c>
      <c r="K125" s="5">
        <f t="shared" si="2"/>
        <v>32.691327395622437</v>
      </c>
      <c r="L125" s="5">
        <f t="shared" si="3"/>
        <v>39.22959287474692</v>
      </c>
      <c r="M125" s="5">
        <f t="shared" si="4"/>
        <v>28.441454834191518</v>
      </c>
      <c r="N125" s="5">
        <f t="shared" si="5"/>
        <v>14.220727417095759</v>
      </c>
      <c r="O125" s="3">
        <f t="shared" si="6"/>
        <v>52.190069620741433</v>
      </c>
      <c r="P125" s="3">
        <f t="shared" si="8"/>
        <v>23.67301736973711</v>
      </c>
      <c r="V125" s="3"/>
      <c r="W125" s="3"/>
      <c r="X125" s="3"/>
      <c r="Y125" s="3"/>
      <c r="Z125" s="3"/>
      <c r="AA125" s="3"/>
      <c r="AB125" s="3"/>
      <c r="AC125" s="3"/>
      <c r="AG125" s="3"/>
    </row>
    <row r="126" spans="1:33" ht="15.75" customHeight="1">
      <c r="A126" s="3">
        <v>17633</v>
      </c>
      <c r="B126" s="3" t="s">
        <v>163</v>
      </c>
      <c r="C126" s="3" t="s">
        <v>152</v>
      </c>
      <c r="D126" s="3" t="s">
        <v>153</v>
      </c>
      <c r="E126" s="3" t="s">
        <v>30</v>
      </c>
      <c r="F126" s="3" t="s">
        <v>154</v>
      </c>
      <c r="G126" s="2">
        <v>8.6999999999999993</v>
      </c>
      <c r="H126" s="2">
        <v>4.2</v>
      </c>
      <c r="I126" s="4">
        <f t="shared" si="0"/>
        <v>3.4251899999999997</v>
      </c>
      <c r="J126" s="5">
        <f t="shared" si="1"/>
        <v>13.779528000000001</v>
      </c>
      <c r="K126" s="5">
        <f t="shared" si="2"/>
        <v>40.415102549533238</v>
      </c>
      <c r="L126" s="5">
        <f t="shared" si="3"/>
        <v>48.498123059439884</v>
      </c>
      <c r="M126" s="5">
        <f t="shared" si="4"/>
        <v>35.161139218093915</v>
      </c>
      <c r="N126" s="5">
        <f t="shared" si="5"/>
        <v>17.580569609046957</v>
      </c>
      <c r="O126" s="3">
        <f t="shared" si="6"/>
        <v>64.520690465202335</v>
      </c>
      <c r="P126" s="3">
        <f t="shared" si="8"/>
        <v>29.26609290214753</v>
      </c>
      <c r="V126" s="3"/>
      <c r="W126" s="3"/>
      <c r="X126" s="3"/>
      <c r="Y126" s="3"/>
      <c r="Z126" s="3"/>
      <c r="AA126" s="3"/>
      <c r="AB126" s="3"/>
      <c r="AC126" s="3"/>
      <c r="AG126" s="3"/>
    </row>
    <row r="127" spans="1:33" ht="15.75" customHeight="1">
      <c r="A127" s="3">
        <v>17634</v>
      </c>
      <c r="B127" s="3" t="s">
        <v>163</v>
      </c>
      <c r="C127" s="3" t="s">
        <v>152</v>
      </c>
      <c r="D127" s="3" t="s">
        <v>153</v>
      </c>
      <c r="E127" s="3" t="s">
        <v>30</v>
      </c>
      <c r="F127" s="3" t="s">
        <v>154</v>
      </c>
      <c r="G127" s="3"/>
      <c r="H127" s="3"/>
      <c r="I127" s="4">
        <f t="shared" si="0"/>
        <v>0</v>
      </c>
      <c r="J127" s="5">
        <f t="shared" si="1"/>
        <v>0</v>
      </c>
      <c r="K127" s="5">
        <f t="shared" si="2"/>
        <v>0</v>
      </c>
      <c r="L127" s="5">
        <f t="shared" si="3"/>
        <v>0</v>
      </c>
      <c r="M127" s="5">
        <f t="shared" si="4"/>
        <v>0</v>
      </c>
      <c r="N127" s="5">
        <f t="shared" si="5"/>
        <v>0</v>
      </c>
      <c r="O127" s="3">
        <f t="shared" si="6"/>
        <v>0</v>
      </c>
      <c r="P127" s="3">
        <f t="shared" si="8"/>
        <v>0</v>
      </c>
      <c r="V127" s="3"/>
      <c r="W127" s="3"/>
      <c r="X127" s="3"/>
      <c r="Y127" s="3"/>
      <c r="Z127" s="3"/>
      <c r="AA127" s="3"/>
      <c r="AB127" s="3"/>
      <c r="AC127" s="3"/>
      <c r="AG127" s="3"/>
    </row>
    <row r="128" spans="1:33" ht="15.75" customHeight="1">
      <c r="A128" s="3">
        <v>3964</v>
      </c>
      <c r="B128" s="3" t="s">
        <v>163</v>
      </c>
      <c r="C128" s="3" t="s">
        <v>152</v>
      </c>
      <c r="D128" s="3" t="s">
        <v>172</v>
      </c>
      <c r="E128" s="3" t="s">
        <v>30</v>
      </c>
      <c r="F128" s="3" t="s">
        <v>173</v>
      </c>
      <c r="G128" s="3"/>
      <c r="H128" s="3"/>
      <c r="I128" s="4">
        <f t="shared" si="0"/>
        <v>0</v>
      </c>
      <c r="J128" s="5">
        <f t="shared" si="1"/>
        <v>0</v>
      </c>
      <c r="K128" s="5">
        <f t="shared" si="2"/>
        <v>0</v>
      </c>
      <c r="L128" s="5">
        <f t="shared" si="3"/>
        <v>0</v>
      </c>
      <c r="M128" s="5">
        <f t="shared" si="4"/>
        <v>0</v>
      </c>
      <c r="N128" s="5">
        <f t="shared" si="5"/>
        <v>0</v>
      </c>
      <c r="O128" s="3">
        <f t="shared" si="6"/>
        <v>0</v>
      </c>
      <c r="P128" s="3">
        <f t="shared" si="8"/>
        <v>0</v>
      </c>
      <c r="V128" s="3"/>
      <c r="W128" s="3"/>
      <c r="X128" s="3"/>
      <c r="Y128" s="3"/>
      <c r="Z128" s="3"/>
      <c r="AA128" s="3"/>
      <c r="AB128" s="3"/>
      <c r="AC128" s="3"/>
      <c r="AG128" s="3"/>
    </row>
    <row r="129" spans="1:33" ht="15.75" customHeight="1">
      <c r="A129" s="3">
        <v>17658</v>
      </c>
      <c r="B129" s="3" t="s">
        <v>163</v>
      </c>
      <c r="C129" s="3" t="s">
        <v>152</v>
      </c>
      <c r="D129" s="3" t="s">
        <v>153</v>
      </c>
      <c r="E129" s="3" t="s">
        <v>30</v>
      </c>
      <c r="F129" s="3" t="s">
        <v>154</v>
      </c>
      <c r="G129" s="3"/>
      <c r="H129" s="3"/>
      <c r="I129" s="4">
        <f t="shared" si="0"/>
        <v>0</v>
      </c>
      <c r="J129" s="5">
        <f t="shared" si="1"/>
        <v>0</v>
      </c>
      <c r="K129" s="5">
        <f t="shared" si="2"/>
        <v>0</v>
      </c>
      <c r="L129" s="5">
        <f t="shared" si="3"/>
        <v>0</v>
      </c>
      <c r="M129" s="5">
        <f t="shared" si="4"/>
        <v>0</v>
      </c>
      <c r="N129" s="5">
        <f t="shared" si="5"/>
        <v>0</v>
      </c>
      <c r="O129" s="3">
        <f t="shared" si="6"/>
        <v>0</v>
      </c>
      <c r="P129" s="3">
        <f t="shared" si="8"/>
        <v>0</v>
      </c>
      <c r="V129" s="3"/>
      <c r="W129" s="3"/>
      <c r="X129" s="3"/>
      <c r="Y129" s="3"/>
      <c r="Z129" s="3"/>
      <c r="AA129" s="3"/>
      <c r="AB129" s="3"/>
      <c r="AC129" s="3"/>
      <c r="AG129" s="3"/>
    </row>
    <row r="130" spans="1:33" ht="15.75" customHeight="1">
      <c r="A130" s="3">
        <v>1395</v>
      </c>
      <c r="B130" s="3" t="s">
        <v>163</v>
      </c>
      <c r="C130" s="3" t="s">
        <v>152</v>
      </c>
      <c r="D130" s="3" t="s">
        <v>153</v>
      </c>
      <c r="E130" s="3" t="s">
        <v>30</v>
      </c>
      <c r="F130" s="3" t="s">
        <v>154</v>
      </c>
      <c r="G130" s="2">
        <v>2.5499999999999998</v>
      </c>
      <c r="H130" s="2">
        <v>2.19</v>
      </c>
      <c r="I130" s="4">
        <f t="shared" si="0"/>
        <v>1.003935</v>
      </c>
      <c r="J130" s="5">
        <f t="shared" si="1"/>
        <v>7.1850395999999996</v>
      </c>
      <c r="K130" s="5">
        <f t="shared" si="2"/>
        <v>1.8104242791054501</v>
      </c>
      <c r="L130" s="5">
        <f t="shared" si="3"/>
        <v>2.17250913492654</v>
      </c>
      <c r="M130" s="5">
        <f t="shared" si="4"/>
        <v>1.5750691228217415</v>
      </c>
      <c r="N130" s="5">
        <f t="shared" si="5"/>
        <v>0.78753456141087075</v>
      </c>
      <c r="O130" s="3">
        <f t="shared" si="6"/>
        <v>2.8902518403778954</v>
      </c>
      <c r="P130" s="3">
        <f t="shared" si="8"/>
        <v>1.3109961821738714</v>
      </c>
      <c r="V130" s="3"/>
      <c r="W130" s="3"/>
      <c r="X130" s="3"/>
      <c r="Y130" s="3"/>
      <c r="Z130" s="3"/>
      <c r="AA130" s="3"/>
      <c r="AB130" s="3"/>
      <c r="AC130" s="3"/>
      <c r="AG130" s="3"/>
    </row>
    <row r="131" spans="1:33" ht="15.75" customHeight="1">
      <c r="A131" s="3">
        <v>1401</v>
      </c>
      <c r="B131" s="3" t="s">
        <v>163</v>
      </c>
      <c r="C131" s="3" t="s">
        <v>152</v>
      </c>
      <c r="D131" s="3" t="s">
        <v>153</v>
      </c>
      <c r="E131" s="3" t="s">
        <v>19</v>
      </c>
      <c r="F131" s="3" t="s">
        <v>154</v>
      </c>
      <c r="G131" s="2">
        <v>6.36</v>
      </c>
      <c r="H131" s="2">
        <v>2.2599999999999998</v>
      </c>
      <c r="I131" s="4">
        <f t="shared" si="0"/>
        <v>2.5039320000000003</v>
      </c>
      <c r="J131" s="5">
        <f t="shared" si="1"/>
        <v>7.4146983999999989</v>
      </c>
      <c r="K131" s="5">
        <f t="shared" si="2"/>
        <v>11.621938151602009</v>
      </c>
      <c r="L131" s="5">
        <f t="shared" si="3"/>
        <v>13.946325781922411</v>
      </c>
      <c r="M131" s="5">
        <f t="shared" si="4"/>
        <v>10.111086191893747</v>
      </c>
      <c r="N131" s="5">
        <f t="shared" si="5"/>
        <v>5.0555430959468737</v>
      </c>
      <c r="O131" s="3">
        <f t="shared" si="6"/>
        <v>18.553843162125027</v>
      </c>
      <c r="P131" s="3">
        <f t="shared" si="8"/>
        <v>8.4158816925165851</v>
      </c>
      <c r="V131" s="3"/>
      <c r="W131" s="3"/>
      <c r="X131" s="3"/>
      <c r="Y131" s="3"/>
      <c r="Z131" s="3"/>
      <c r="AA131" s="3"/>
      <c r="AB131" s="3"/>
      <c r="AC131" s="3"/>
      <c r="AG131" s="3"/>
    </row>
    <row r="132" spans="1:33" ht="15.75" customHeight="1">
      <c r="A132" s="3">
        <v>1400</v>
      </c>
      <c r="B132" s="3" t="s">
        <v>163</v>
      </c>
      <c r="C132" s="3" t="s">
        <v>152</v>
      </c>
      <c r="D132" s="3" t="s">
        <v>153</v>
      </c>
      <c r="E132" s="3" t="s">
        <v>19</v>
      </c>
      <c r="F132" s="3" t="s">
        <v>154</v>
      </c>
      <c r="G132" s="3"/>
      <c r="H132" s="3"/>
      <c r="I132" s="4">
        <f t="shared" si="0"/>
        <v>0</v>
      </c>
      <c r="J132" s="5">
        <f t="shared" si="1"/>
        <v>0</v>
      </c>
      <c r="K132" s="5">
        <f t="shared" si="2"/>
        <v>0</v>
      </c>
      <c r="L132" s="5">
        <f t="shared" si="3"/>
        <v>0</v>
      </c>
      <c r="M132" s="5">
        <f t="shared" si="4"/>
        <v>0</v>
      </c>
      <c r="N132" s="5">
        <f t="shared" si="5"/>
        <v>0</v>
      </c>
      <c r="O132" s="3">
        <f t="shared" si="6"/>
        <v>0</v>
      </c>
      <c r="P132" s="3">
        <f t="shared" si="8"/>
        <v>0</v>
      </c>
      <c r="V132" s="3"/>
      <c r="W132" s="3"/>
      <c r="X132" s="3"/>
      <c r="Y132" s="3"/>
      <c r="Z132" s="3"/>
      <c r="AA132" s="3"/>
      <c r="AB132" s="3"/>
      <c r="AC132" s="3"/>
      <c r="AG132" s="3"/>
    </row>
    <row r="133" spans="1:33" ht="15.75" customHeight="1">
      <c r="A133" s="12">
        <v>8724</v>
      </c>
      <c r="B133" s="12" t="s">
        <v>163</v>
      </c>
      <c r="C133" s="12" t="s">
        <v>152</v>
      </c>
      <c r="D133" s="12" t="s">
        <v>153</v>
      </c>
      <c r="E133" s="12" t="s">
        <v>19</v>
      </c>
      <c r="F133" s="12" t="s">
        <v>154</v>
      </c>
      <c r="G133" s="12"/>
      <c r="H133" s="12"/>
      <c r="I133" s="15">
        <f t="shared" si="0"/>
        <v>0</v>
      </c>
      <c r="J133" s="13">
        <f t="shared" si="1"/>
        <v>0</v>
      </c>
      <c r="K133" s="13">
        <f t="shared" si="2"/>
        <v>0</v>
      </c>
      <c r="L133" s="13">
        <f t="shared" si="3"/>
        <v>0</v>
      </c>
      <c r="M133" s="13">
        <f t="shared" si="4"/>
        <v>0</v>
      </c>
      <c r="N133" s="13">
        <f t="shared" si="5"/>
        <v>0</v>
      </c>
      <c r="O133" s="12">
        <f t="shared" si="6"/>
        <v>0</v>
      </c>
      <c r="P133" s="12">
        <f t="shared" si="8"/>
        <v>0</v>
      </c>
      <c r="Q133" s="13"/>
      <c r="R133" s="13"/>
      <c r="S133" s="13"/>
      <c r="T133" s="13"/>
      <c r="U133" s="13"/>
      <c r="V133" s="12"/>
      <c r="W133" s="12"/>
      <c r="X133" s="12"/>
      <c r="Y133" s="12"/>
      <c r="Z133" s="12"/>
      <c r="AA133" s="12"/>
      <c r="AB133" s="12"/>
      <c r="AC133" s="12"/>
      <c r="AD133" s="13"/>
      <c r="AE133" s="13"/>
      <c r="AF133" s="13"/>
      <c r="AG133" s="12"/>
    </row>
    <row r="134" spans="1:33" ht="15.75" customHeight="1">
      <c r="A134" s="3">
        <v>8723</v>
      </c>
      <c r="B134" s="3" t="s">
        <v>163</v>
      </c>
      <c r="C134" s="3" t="s">
        <v>152</v>
      </c>
      <c r="D134" s="3" t="s">
        <v>153</v>
      </c>
      <c r="E134" s="3" t="s">
        <v>19</v>
      </c>
      <c r="F134" s="3" t="s">
        <v>154</v>
      </c>
      <c r="G134" s="3"/>
      <c r="H134" s="3"/>
      <c r="I134" s="4">
        <f t="shared" si="0"/>
        <v>0</v>
      </c>
      <c r="J134" s="5">
        <f t="shared" si="1"/>
        <v>0</v>
      </c>
      <c r="K134" s="5">
        <f t="shared" si="2"/>
        <v>0</v>
      </c>
      <c r="L134" s="5">
        <f t="shared" si="3"/>
        <v>0</v>
      </c>
      <c r="M134" s="5">
        <f t="shared" si="4"/>
        <v>0</v>
      </c>
      <c r="N134" s="5">
        <f t="shared" si="5"/>
        <v>0</v>
      </c>
      <c r="O134" s="3">
        <f t="shared" si="6"/>
        <v>0</v>
      </c>
      <c r="P134" s="3">
        <f t="shared" si="8"/>
        <v>0</v>
      </c>
      <c r="V134" s="3"/>
      <c r="W134" s="3"/>
      <c r="X134" s="3"/>
      <c r="Y134" s="3"/>
      <c r="Z134" s="3"/>
      <c r="AA134" s="3"/>
      <c r="AB134" s="3"/>
      <c r="AC134" s="3"/>
      <c r="AG134" s="3"/>
    </row>
    <row r="135" spans="1:33" ht="15.75" customHeight="1">
      <c r="A135" s="3">
        <v>8722</v>
      </c>
      <c r="B135" s="3" t="s">
        <v>163</v>
      </c>
      <c r="C135" s="3" t="s">
        <v>152</v>
      </c>
      <c r="D135" s="3" t="s">
        <v>153</v>
      </c>
      <c r="E135" s="3" t="s">
        <v>19</v>
      </c>
      <c r="F135" s="3" t="s">
        <v>154</v>
      </c>
      <c r="G135" s="3"/>
      <c r="H135" s="3"/>
      <c r="I135" s="4">
        <f t="shared" si="0"/>
        <v>0</v>
      </c>
      <c r="J135" s="5">
        <f t="shared" si="1"/>
        <v>0</v>
      </c>
      <c r="K135" s="5">
        <f t="shared" si="2"/>
        <v>0</v>
      </c>
      <c r="L135" s="5">
        <f t="shared" si="3"/>
        <v>0</v>
      </c>
      <c r="M135" s="5">
        <f t="shared" si="4"/>
        <v>0</v>
      </c>
      <c r="N135" s="5">
        <f t="shared" si="5"/>
        <v>0</v>
      </c>
      <c r="O135" s="3">
        <f t="shared" si="6"/>
        <v>0</v>
      </c>
      <c r="P135" s="3">
        <f t="shared" si="8"/>
        <v>0</v>
      </c>
      <c r="V135" s="3"/>
      <c r="W135" s="3"/>
      <c r="X135" s="3"/>
      <c r="Y135" s="3"/>
      <c r="Z135" s="3"/>
      <c r="AA135" s="3"/>
      <c r="AB135" s="3"/>
      <c r="AC135" s="3"/>
      <c r="AG135" s="3"/>
    </row>
    <row r="136" spans="1:33" ht="15.75" customHeight="1">
      <c r="A136" s="3">
        <v>8721</v>
      </c>
      <c r="B136" s="3" t="s">
        <v>163</v>
      </c>
      <c r="C136" s="3" t="s">
        <v>152</v>
      </c>
      <c r="D136" s="3" t="s">
        <v>153</v>
      </c>
      <c r="E136" s="3" t="s">
        <v>19</v>
      </c>
      <c r="F136" s="3" t="s">
        <v>154</v>
      </c>
      <c r="G136" s="3"/>
      <c r="H136" s="3"/>
      <c r="I136" s="4">
        <f t="shared" si="0"/>
        <v>0</v>
      </c>
      <c r="J136" s="5">
        <f t="shared" si="1"/>
        <v>0</v>
      </c>
      <c r="K136" s="5">
        <f t="shared" si="2"/>
        <v>0</v>
      </c>
      <c r="L136" s="5">
        <f t="shared" si="3"/>
        <v>0</v>
      </c>
      <c r="M136" s="5">
        <f t="shared" si="4"/>
        <v>0</v>
      </c>
      <c r="N136" s="5">
        <f t="shared" si="5"/>
        <v>0</v>
      </c>
      <c r="O136" s="3">
        <f t="shared" si="6"/>
        <v>0</v>
      </c>
      <c r="P136" s="3">
        <f t="shared" si="8"/>
        <v>0</v>
      </c>
      <c r="V136" s="3"/>
      <c r="W136" s="3"/>
      <c r="X136" s="3"/>
      <c r="Y136" s="3"/>
      <c r="Z136" s="3"/>
      <c r="AA136" s="3"/>
      <c r="AB136" s="3"/>
      <c r="AC136" s="3"/>
      <c r="AG136" s="3"/>
    </row>
    <row r="137" spans="1:33" ht="15.75" customHeight="1">
      <c r="A137" s="3">
        <v>8720</v>
      </c>
      <c r="B137" s="3" t="s">
        <v>163</v>
      </c>
      <c r="C137" s="3" t="s">
        <v>152</v>
      </c>
      <c r="D137" s="3" t="s">
        <v>153</v>
      </c>
      <c r="E137" s="3" t="s">
        <v>19</v>
      </c>
      <c r="F137" s="3" t="s">
        <v>154</v>
      </c>
      <c r="G137" s="2">
        <v>7.03</v>
      </c>
      <c r="H137" s="2">
        <v>2.08</v>
      </c>
      <c r="I137" s="4">
        <f t="shared" si="0"/>
        <v>2.7677110000000003</v>
      </c>
      <c r="J137" s="5">
        <f t="shared" si="1"/>
        <v>6.8241472000000005</v>
      </c>
      <c r="K137" s="5">
        <f t="shared" si="2"/>
        <v>13.068624346512635</v>
      </c>
      <c r="L137" s="5">
        <f t="shared" si="3"/>
        <v>15.682349215815162</v>
      </c>
      <c r="M137" s="5">
        <f t="shared" si="4"/>
        <v>11.369703181465992</v>
      </c>
      <c r="N137" s="5">
        <f t="shared" si="5"/>
        <v>5.684851590732996</v>
      </c>
      <c r="O137" s="3">
        <f t="shared" si="6"/>
        <v>20.863405337990095</v>
      </c>
      <c r="P137" s="3">
        <f t="shared" si="8"/>
        <v>9.463481473529578</v>
      </c>
      <c r="V137" s="3"/>
      <c r="W137" s="3"/>
      <c r="X137" s="3"/>
      <c r="Y137" s="3"/>
      <c r="Z137" s="3"/>
      <c r="AA137" s="3"/>
      <c r="AB137" s="3"/>
      <c r="AC137" s="3"/>
      <c r="AG137" s="3"/>
    </row>
    <row r="138" spans="1:33" ht="15.75" customHeight="1">
      <c r="A138" s="3">
        <v>8719</v>
      </c>
      <c r="B138" s="3" t="s">
        <v>163</v>
      </c>
      <c r="C138" s="3" t="s">
        <v>152</v>
      </c>
      <c r="D138" s="3" t="s">
        <v>153</v>
      </c>
      <c r="E138" s="3" t="s">
        <v>19</v>
      </c>
      <c r="F138" s="3" t="s">
        <v>154</v>
      </c>
      <c r="G138" s="2">
        <v>7.09</v>
      </c>
      <c r="H138" s="2">
        <v>2.34</v>
      </c>
      <c r="I138" s="4">
        <f t="shared" si="0"/>
        <v>2.7913329999999998</v>
      </c>
      <c r="J138" s="5">
        <f t="shared" si="1"/>
        <v>7.6771655999999995</v>
      </c>
      <c r="K138" s="5">
        <f t="shared" si="2"/>
        <v>14.95423555524177</v>
      </c>
      <c r="L138" s="5">
        <f t="shared" si="3"/>
        <v>17.945082666290123</v>
      </c>
      <c r="M138" s="5">
        <f t="shared" si="4"/>
        <v>13.010184933060339</v>
      </c>
      <c r="N138" s="5">
        <f t="shared" si="5"/>
        <v>6.5050924665301695</v>
      </c>
      <c r="O138" s="3">
        <f t="shared" si="6"/>
        <v>23.873689352165723</v>
      </c>
      <c r="P138" s="3">
        <f t="shared" si="8"/>
        <v>10.828923333892616</v>
      </c>
      <c r="V138" s="3"/>
      <c r="W138" s="3"/>
      <c r="X138" s="3"/>
      <c r="Y138" s="3"/>
      <c r="Z138" s="3"/>
      <c r="AA138" s="3"/>
      <c r="AB138" s="3"/>
      <c r="AC138" s="3"/>
      <c r="AG138" s="3"/>
    </row>
    <row r="139" spans="1:33" ht="15.75" customHeight="1">
      <c r="A139" s="3">
        <v>8718</v>
      </c>
      <c r="B139" s="3" t="s">
        <v>163</v>
      </c>
      <c r="C139" s="3" t="s">
        <v>152</v>
      </c>
      <c r="D139" s="3" t="s">
        <v>153</v>
      </c>
      <c r="E139" s="3" t="s">
        <v>19</v>
      </c>
      <c r="F139" s="3" t="s">
        <v>154</v>
      </c>
      <c r="G139" s="2">
        <v>6.42</v>
      </c>
      <c r="H139" s="2">
        <v>1.96</v>
      </c>
      <c r="I139" s="4">
        <f t="shared" si="0"/>
        <v>2.5275539999999999</v>
      </c>
      <c r="J139" s="5">
        <f t="shared" si="1"/>
        <v>6.4304464000000001</v>
      </c>
      <c r="K139" s="5">
        <f t="shared" si="2"/>
        <v>10.270273685698747</v>
      </c>
      <c r="L139" s="5">
        <f t="shared" si="3"/>
        <v>12.324328422838496</v>
      </c>
      <c r="M139" s="5">
        <f t="shared" si="4"/>
        <v>8.9351381065579094</v>
      </c>
      <c r="N139" s="5">
        <f t="shared" si="5"/>
        <v>4.4675690532789547</v>
      </c>
      <c r="O139" s="3">
        <f t="shared" si="6"/>
        <v>16.395978425533762</v>
      </c>
      <c r="P139" s="3">
        <f t="shared" si="8"/>
        <v>7.4370907125067278</v>
      </c>
      <c r="V139" s="2" t="s">
        <v>167</v>
      </c>
      <c r="W139" s="3"/>
      <c r="X139" s="3"/>
      <c r="Y139" s="3"/>
      <c r="Z139" s="3"/>
      <c r="AA139" s="3"/>
      <c r="AB139" s="3"/>
      <c r="AC139" s="3"/>
      <c r="AG139" s="3"/>
    </row>
    <row r="140" spans="1:33" ht="15.75" customHeight="1">
      <c r="A140" s="3">
        <v>8717</v>
      </c>
      <c r="B140" s="3" t="s">
        <v>163</v>
      </c>
      <c r="C140" s="3" t="s">
        <v>152</v>
      </c>
      <c r="D140" s="3" t="s">
        <v>153</v>
      </c>
      <c r="E140" s="3" t="s">
        <v>19</v>
      </c>
      <c r="F140" s="3" t="s">
        <v>154</v>
      </c>
      <c r="G140" s="3"/>
      <c r="H140" s="3"/>
      <c r="I140" s="4">
        <f t="shared" si="0"/>
        <v>0</v>
      </c>
      <c r="J140" s="5">
        <f t="shared" si="1"/>
        <v>0</v>
      </c>
      <c r="K140" s="5">
        <f t="shared" si="2"/>
        <v>0</v>
      </c>
      <c r="L140" s="5">
        <f t="shared" si="3"/>
        <v>0</v>
      </c>
      <c r="M140" s="5">
        <f t="shared" si="4"/>
        <v>0</v>
      </c>
      <c r="N140" s="5">
        <f t="shared" si="5"/>
        <v>0</v>
      </c>
      <c r="O140" s="3">
        <f t="shared" si="6"/>
        <v>0</v>
      </c>
      <c r="P140" s="3">
        <f t="shared" si="8"/>
        <v>0</v>
      </c>
      <c r="V140" s="3"/>
      <c r="W140" s="3"/>
      <c r="X140" s="3"/>
      <c r="Y140" s="3"/>
      <c r="Z140" s="3"/>
      <c r="AA140" s="3"/>
      <c r="AB140" s="3"/>
      <c r="AC140" s="3"/>
      <c r="AG140" s="3"/>
    </row>
    <row r="141" spans="1:33" ht="15.75" customHeight="1">
      <c r="A141" s="3">
        <v>17645</v>
      </c>
      <c r="B141" s="3" t="s">
        <v>163</v>
      </c>
      <c r="C141" s="3" t="s">
        <v>176</v>
      </c>
      <c r="D141" s="3" t="s">
        <v>177</v>
      </c>
      <c r="E141" s="3" t="s">
        <v>22</v>
      </c>
      <c r="F141" s="3" t="s">
        <v>178</v>
      </c>
      <c r="G141" s="2">
        <v>24.2</v>
      </c>
      <c r="H141" s="2">
        <v>5</v>
      </c>
      <c r="I141" s="4">
        <f t="shared" si="0"/>
        <v>9.5275400000000001</v>
      </c>
      <c r="J141" s="5">
        <f t="shared" si="1"/>
        <v>16.404199999999999</v>
      </c>
      <c r="K141" s="5">
        <f t="shared" si="2"/>
        <v>372.26878837093415</v>
      </c>
      <c r="L141" s="5">
        <f t="shared" si="3"/>
        <v>446.72254604512096</v>
      </c>
      <c r="M141" s="5">
        <f t="shared" si="4"/>
        <v>323.87384588271271</v>
      </c>
      <c r="N141" s="5">
        <f t="shared" si="5"/>
        <v>161.93692294135636</v>
      </c>
      <c r="O141" s="3">
        <f t="shared" si="6"/>
        <v>594.3085071947778</v>
      </c>
      <c r="P141" s="3">
        <f t="shared" si="8"/>
        <v>269.57380428964132</v>
      </c>
      <c r="V141" s="3"/>
      <c r="W141" s="3"/>
      <c r="X141" s="3"/>
      <c r="Y141" s="3"/>
      <c r="Z141" s="3"/>
      <c r="AA141" s="3"/>
      <c r="AB141" s="3"/>
      <c r="AC141" s="3"/>
      <c r="AG141" s="3"/>
    </row>
    <row r="142" spans="1:33" ht="15.75" customHeight="1">
      <c r="A142" s="3">
        <v>17646</v>
      </c>
      <c r="B142" s="3" t="s">
        <v>163</v>
      </c>
      <c r="C142" s="3" t="s">
        <v>176</v>
      </c>
      <c r="D142" s="3" t="s">
        <v>177</v>
      </c>
      <c r="E142" s="3" t="s">
        <v>19</v>
      </c>
      <c r="F142" s="3" t="s">
        <v>178</v>
      </c>
      <c r="G142" s="2">
        <v>10.5</v>
      </c>
      <c r="H142" s="2">
        <v>4.8</v>
      </c>
      <c r="I142" s="4">
        <f t="shared" si="0"/>
        <v>4.1338499999999998</v>
      </c>
      <c r="J142" s="5">
        <f t="shared" si="1"/>
        <v>15.748031999999998</v>
      </c>
      <c r="K142" s="5">
        <f t="shared" si="2"/>
        <v>67.278410902909073</v>
      </c>
      <c r="L142" s="5">
        <f t="shared" si="3"/>
        <v>80.73409308349089</v>
      </c>
      <c r="M142" s="5">
        <f t="shared" si="4"/>
        <v>58.532217485530893</v>
      </c>
      <c r="N142" s="5">
        <f t="shared" si="5"/>
        <v>29.266108742765446</v>
      </c>
      <c r="O142" s="3">
        <f t="shared" si="6"/>
        <v>107.40661908594919</v>
      </c>
      <c r="P142" s="3">
        <f t="shared" si="8"/>
        <v>48.718822904882927</v>
      </c>
      <c r="V142" s="3"/>
      <c r="W142" s="3"/>
      <c r="X142" s="3"/>
      <c r="Y142" s="3"/>
      <c r="Z142" s="3"/>
      <c r="AA142" s="3"/>
      <c r="AB142" s="3"/>
      <c r="AC142" s="3"/>
      <c r="AG142" s="3"/>
    </row>
    <row r="143" spans="1:33" ht="15.75" customHeight="1">
      <c r="A143" s="3">
        <v>17647</v>
      </c>
      <c r="B143" s="3" t="s">
        <v>163</v>
      </c>
      <c r="C143" s="3" t="s">
        <v>176</v>
      </c>
      <c r="D143" s="3" t="s">
        <v>177</v>
      </c>
      <c r="E143" s="3" t="s">
        <v>22</v>
      </c>
      <c r="F143" s="3" t="s">
        <v>178</v>
      </c>
      <c r="G143" s="2">
        <v>21.2</v>
      </c>
      <c r="H143" s="2">
        <v>5.0999999999999996</v>
      </c>
      <c r="I143" s="4">
        <f t="shared" si="0"/>
        <v>8.3464399999999994</v>
      </c>
      <c r="J143" s="5">
        <f t="shared" si="1"/>
        <v>16.732284</v>
      </c>
      <c r="K143" s="5">
        <f t="shared" si="2"/>
        <v>291.40552887497654</v>
      </c>
      <c r="L143" s="5">
        <f t="shared" si="3"/>
        <v>349.68663464997184</v>
      </c>
      <c r="M143" s="5">
        <f t="shared" si="4"/>
        <v>253.52281012122958</v>
      </c>
      <c r="N143" s="5">
        <f t="shared" si="5"/>
        <v>126.76140506061479</v>
      </c>
      <c r="O143" s="3">
        <f t="shared" si="6"/>
        <v>465.21435657245627</v>
      </c>
      <c r="P143" s="3">
        <f t="shared" si="8"/>
        <v>211.01768255572551</v>
      </c>
      <c r="V143" s="3"/>
      <c r="W143" s="3"/>
      <c r="X143" s="3"/>
      <c r="Y143" s="3"/>
      <c r="Z143" s="3"/>
      <c r="AA143" s="3"/>
      <c r="AB143" s="3"/>
      <c r="AC143" s="3"/>
      <c r="AG143" s="3"/>
    </row>
    <row r="144" spans="1:33" ht="15.75" customHeight="1">
      <c r="A144" s="3">
        <v>17644</v>
      </c>
      <c r="B144" s="3" t="s">
        <v>163</v>
      </c>
      <c r="C144" s="3" t="s">
        <v>176</v>
      </c>
      <c r="D144" s="3" t="s">
        <v>177</v>
      </c>
      <c r="E144" s="3" t="s">
        <v>22</v>
      </c>
      <c r="F144" s="3" t="s">
        <v>178</v>
      </c>
      <c r="G144" s="2">
        <v>28.6</v>
      </c>
      <c r="H144" s="2">
        <v>5.0999999999999996</v>
      </c>
      <c r="I144" s="4">
        <f t="shared" si="0"/>
        <v>11.259820000000001</v>
      </c>
      <c r="J144" s="5">
        <f t="shared" si="1"/>
        <v>16.732284</v>
      </c>
      <c r="K144" s="5">
        <f t="shared" si="2"/>
        <v>530.34457635852607</v>
      </c>
      <c r="L144" s="5">
        <f t="shared" si="3"/>
        <v>636.41349163023131</v>
      </c>
      <c r="M144" s="5">
        <f t="shared" si="4"/>
        <v>461.39978143191769</v>
      </c>
      <c r="N144" s="5">
        <f t="shared" si="5"/>
        <v>230.69989071595884</v>
      </c>
      <c r="O144" s="3">
        <f t="shared" si="6"/>
        <v>846.66859892756895</v>
      </c>
      <c r="P144" s="3">
        <f t="shared" si="8"/>
        <v>384.04241639213546</v>
      </c>
      <c r="V144" s="3"/>
      <c r="W144" s="3"/>
      <c r="X144" s="3"/>
      <c r="Y144" s="3"/>
      <c r="Z144" s="3"/>
      <c r="AA144" s="3"/>
      <c r="AB144" s="3"/>
      <c r="AC144" s="3"/>
      <c r="AG144" s="3"/>
    </row>
    <row r="145" spans="1:33" ht="15.75" customHeight="1">
      <c r="A145" s="3">
        <v>1254</v>
      </c>
      <c r="B145" s="3" t="s">
        <v>163</v>
      </c>
      <c r="C145" s="3" t="s">
        <v>179</v>
      </c>
      <c r="D145" s="3" t="s">
        <v>180</v>
      </c>
      <c r="E145" s="3" t="s">
        <v>19</v>
      </c>
      <c r="F145" s="3" t="s">
        <v>181</v>
      </c>
      <c r="G145" s="2">
        <v>5.09</v>
      </c>
      <c r="H145" s="2">
        <v>3.85</v>
      </c>
      <c r="I145" s="4">
        <f t="shared" si="0"/>
        <v>2.003933</v>
      </c>
      <c r="J145" s="5">
        <f t="shared" si="1"/>
        <v>12.631234000000001</v>
      </c>
      <c r="K145" s="5">
        <f t="shared" si="2"/>
        <v>12.680961489848046</v>
      </c>
      <c r="L145" s="5">
        <f t="shared" si="3"/>
        <v>15.217153787817654</v>
      </c>
      <c r="M145" s="5">
        <f t="shared" si="4"/>
        <v>11.032436496167799</v>
      </c>
      <c r="N145" s="5">
        <f t="shared" si="5"/>
        <v>5.5162182480838995</v>
      </c>
      <c r="O145" s="3">
        <f t="shared" si="6"/>
        <v>20.24452097046791</v>
      </c>
      <c r="P145" s="3">
        <f t="shared" si="8"/>
        <v>9.1827602465092397</v>
      </c>
      <c r="V145" s="3"/>
      <c r="W145" s="3"/>
      <c r="X145" s="3"/>
      <c r="Y145" s="3"/>
      <c r="Z145" s="3"/>
      <c r="AA145" s="3"/>
      <c r="AB145" s="3"/>
      <c r="AC145" s="3"/>
      <c r="AG145" s="3"/>
    </row>
    <row r="146" spans="1:33" ht="15.75" customHeight="1">
      <c r="A146" s="3">
        <v>1253</v>
      </c>
      <c r="B146" s="3" t="s">
        <v>163</v>
      </c>
      <c r="C146" s="3" t="s">
        <v>179</v>
      </c>
      <c r="D146" s="3" t="s">
        <v>180</v>
      </c>
      <c r="E146" s="3" t="s">
        <v>19</v>
      </c>
      <c r="F146" s="3" t="s">
        <v>181</v>
      </c>
      <c r="G146" s="2">
        <v>3.49</v>
      </c>
      <c r="H146" s="2">
        <v>3.83</v>
      </c>
      <c r="I146" s="4">
        <f t="shared" si="0"/>
        <v>1.3740130000000002</v>
      </c>
      <c r="J146" s="5">
        <f t="shared" si="1"/>
        <v>12.5656172</v>
      </c>
      <c r="K146" s="5">
        <f t="shared" si="2"/>
        <v>5.9306940083249122</v>
      </c>
      <c r="L146" s="5">
        <f t="shared" si="3"/>
        <v>7.1168328099898943</v>
      </c>
      <c r="M146" s="5">
        <f t="shared" si="4"/>
        <v>5.1597037872426732</v>
      </c>
      <c r="N146" s="5">
        <f t="shared" si="5"/>
        <v>2.5798518936213366</v>
      </c>
      <c r="O146" s="3">
        <f t="shared" si="6"/>
        <v>9.4680564495903052</v>
      </c>
      <c r="P146" s="3">
        <f t="shared" si="8"/>
        <v>4.2946381642634526</v>
      </c>
      <c r="V146" s="3"/>
      <c r="W146" s="3"/>
      <c r="X146" s="3"/>
      <c r="Y146" s="3"/>
      <c r="Z146" s="3"/>
      <c r="AA146" s="3"/>
      <c r="AB146" s="3"/>
      <c r="AC146" s="3"/>
      <c r="AG146" s="3"/>
    </row>
    <row r="147" spans="1:33" ht="15.75" customHeight="1">
      <c r="A147" s="3">
        <v>8836</v>
      </c>
      <c r="B147" s="3" t="s">
        <v>163</v>
      </c>
      <c r="C147" s="3" t="s">
        <v>179</v>
      </c>
      <c r="D147" s="3" t="s">
        <v>180</v>
      </c>
      <c r="E147" s="3" t="s">
        <v>30</v>
      </c>
      <c r="F147" s="3" t="s">
        <v>181</v>
      </c>
      <c r="G147" s="2">
        <v>7.51</v>
      </c>
      <c r="H147" s="2">
        <v>3.64</v>
      </c>
      <c r="I147" s="4">
        <f t="shared" si="0"/>
        <v>2.9566870000000001</v>
      </c>
      <c r="J147" s="5">
        <f t="shared" si="1"/>
        <v>11.9422576</v>
      </c>
      <c r="K147" s="5">
        <f t="shared" si="2"/>
        <v>26.099798061347681</v>
      </c>
      <c r="L147" s="5">
        <f t="shared" si="3"/>
        <v>31.319757673617215</v>
      </c>
      <c r="M147" s="5">
        <f t="shared" si="4"/>
        <v>22.706824313372479</v>
      </c>
      <c r="N147" s="5">
        <f t="shared" si="5"/>
        <v>11.35341215668624</v>
      </c>
      <c r="O147" s="3">
        <f t="shared" si="6"/>
        <v>41.667022615038498</v>
      </c>
      <c r="P147" s="3">
        <f t="shared" si="8"/>
        <v>18.899843538798912</v>
      </c>
      <c r="V147" s="3"/>
      <c r="W147" s="3"/>
      <c r="X147" s="3"/>
      <c r="Y147" s="3"/>
      <c r="Z147" s="3"/>
      <c r="AA147" s="3"/>
      <c r="AB147" s="3"/>
      <c r="AC147" s="3"/>
      <c r="AG147" s="3"/>
    </row>
    <row r="148" spans="1:33" ht="15.75" customHeight="1">
      <c r="A148" s="3">
        <v>8835</v>
      </c>
      <c r="B148" s="3" t="s">
        <v>163</v>
      </c>
      <c r="C148" s="3" t="s">
        <v>179</v>
      </c>
      <c r="D148" s="3" t="s">
        <v>180</v>
      </c>
      <c r="E148" s="3" t="s">
        <v>30</v>
      </c>
      <c r="F148" s="3" t="s">
        <v>181</v>
      </c>
      <c r="G148" s="2">
        <v>0.95399999999999996</v>
      </c>
      <c r="H148" s="2">
        <v>3.31</v>
      </c>
      <c r="I148" s="4">
        <f t="shared" si="0"/>
        <v>0.37558979999999997</v>
      </c>
      <c r="J148" s="5">
        <f t="shared" si="1"/>
        <v>10.8595804</v>
      </c>
      <c r="K148" s="5">
        <f t="shared" si="2"/>
        <v>0.38298400169936259</v>
      </c>
      <c r="L148" s="5">
        <f t="shared" si="3"/>
        <v>0.45958080203923507</v>
      </c>
      <c r="M148" s="5">
        <f t="shared" si="4"/>
        <v>0.33319608147844543</v>
      </c>
      <c r="N148" s="5">
        <f t="shared" si="5"/>
        <v>0.16659804073922271</v>
      </c>
      <c r="O148" s="3">
        <f t="shared" si="6"/>
        <v>0.61141480951294735</v>
      </c>
      <c r="P148" s="3">
        <f t="shared" si="8"/>
        <v>0.27733309250007637</v>
      </c>
      <c r="V148" s="3"/>
      <c r="W148" s="3"/>
      <c r="X148" s="3"/>
      <c r="Y148" s="3"/>
      <c r="Z148" s="3"/>
      <c r="AA148" s="3"/>
      <c r="AB148" s="3"/>
      <c r="AC148" s="3"/>
      <c r="AG148" s="3"/>
    </row>
    <row r="149" spans="1:33" ht="15.75" customHeight="1">
      <c r="A149" s="3">
        <v>20608</v>
      </c>
      <c r="B149" s="3" t="s">
        <v>163</v>
      </c>
      <c r="C149" s="3" t="s">
        <v>74</v>
      </c>
      <c r="D149" s="3" t="s">
        <v>75</v>
      </c>
      <c r="E149" s="3" t="s">
        <v>30</v>
      </c>
      <c r="F149" s="3" t="s">
        <v>76</v>
      </c>
      <c r="G149" s="2">
        <v>14.64</v>
      </c>
      <c r="H149" s="2">
        <v>4.68</v>
      </c>
      <c r="I149" s="4">
        <f t="shared" si="0"/>
        <v>5.7637679999999998</v>
      </c>
      <c r="J149" s="5">
        <f t="shared" si="1"/>
        <v>15.354331199999999</v>
      </c>
      <c r="K149" s="5">
        <f t="shared" si="2"/>
        <v>127.52164195029239</v>
      </c>
      <c r="L149" s="5">
        <f t="shared" si="3"/>
        <v>153.02597034035085</v>
      </c>
      <c r="M149" s="5">
        <f t="shared" si="4"/>
        <v>110.94382849675436</v>
      </c>
      <c r="N149" s="5">
        <f t="shared" si="5"/>
        <v>55.471914248377182</v>
      </c>
      <c r="O149" s="3">
        <f t="shared" si="6"/>
        <v>203.58192529154425</v>
      </c>
      <c r="P149" s="3">
        <f t="shared" si="8"/>
        <v>92.343207982154496</v>
      </c>
      <c r="V149" s="3"/>
      <c r="W149" s="3"/>
      <c r="X149" s="3"/>
      <c r="Y149" s="3"/>
      <c r="Z149" s="3"/>
      <c r="AA149" s="3"/>
      <c r="AB149" s="3"/>
      <c r="AC149" s="3"/>
      <c r="AG149" s="3"/>
    </row>
    <row r="150" spans="1:33" ht="15.75" customHeight="1">
      <c r="A150" s="3">
        <v>20609</v>
      </c>
      <c r="B150" s="3" t="s">
        <v>163</v>
      </c>
      <c r="C150" s="3" t="s">
        <v>74</v>
      </c>
      <c r="D150" s="3" t="s">
        <v>75</v>
      </c>
      <c r="E150" s="3" t="s">
        <v>19</v>
      </c>
      <c r="F150" s="3" t="s">
        <v>76</v>
      </c>
      <c r="G150" s="2">
        <v>8.09</v>
      </c>
      <c r="H150" s="2">
        <v>2.85</v>
      </c>
      <c r="I150" s="4">
        <f t="shared" si="0"/>
        <v>3.1850329999999998</v>
      </c>
      <c r="J150" s="5">
        <f t="shared" si="1"/>
        <v>9.3503939999999997</v>
      </c>
      <c r="K150" s="5">
        <f t="shared" si="2"/>
        <v>23.713616532788826</v>
      </c>
      <c r="L150" s="5">
        <f t="shared" si="3"/>
        <v>28.45633983934659</v>
      </c>
      <c r="M150" s="5">
        <f t="shared" si="4"/>
        <v>20.630846383526276</v>
      </c>
      <c r="N150" s="5">
        <f t="shared" si="5"/>
        <v>10.315423191763138</v>
      </c>
      <c r="O150" s="3">
        <f t="shared" si="6"/>
        <v>37.857603113770715</v>
      </c>
      <c r="P150" s="3">
        <f t="shared" si="8"/>
        <v>17.171919918894638</v>
      </c>
      <c r="V150" s="3"/>
      <c r="W150" s="3"/>
      <c r="X150" s="3"/>
      <c r="Y150" s="3"/>
      <c r="Z150" s="3"/>
      <c r="AA150" s="3"/>
      <c r="AB150" s="3"/>
      <c r="AC150" s="3"/>
      <c r="AG150" s="3"/>
    </row>
    <row r="151" spans="1:33" ht="15.75" customHeight="1">
      <c r="A151" s="3">
        <v>20624</v>
      </c>
      <c r="B151" s="3" t="s">
        <v>163</v>
      </c>
      <c r="C151" s="3" t="s">
        <v>74</v>
      </c>
      <c r="D151" s="3" t="s">
        <v>75</v>
      </c>
      <c r="E151" s="3" t="s">
        <v>30</v>
      </c>
      <c r="F151" s="3" t="s">
        <v>76</v>
      </c>
      <c r="G151" s="2">
        <v>8.59</v>
      </c>
      <c r="H151" s="2">
        <v>3.58</v>
      </c>
      <c r="I151" s="4">
        <f t="shared" si="0"/>
        <v>3.3818829999999998</v>
      </c>
      <c r="J151" s="5">
        <f t="shared" si="1"/>
        <v>11.745407200000001</v>
      </c>
      <c r="K151" s="5">
        <f t="shared" si="2"/>
        <v>33.583444972280617</v>
      </c>
      <c r="L151" s="5">
        <f t="shared" si="3"/>
        <v>40.300133966736738</v>
      </c>
      <c r="M151" s="5">
        <f t="shared" si="4"/>
        <v>29.217597125884133</v>
      </c>
      <c r="N151" s="5">
        <f t="shared" si="5"/>
        <v>14.608798562942066</v>
      </c>
      <c r="O151" s="3">
        <f t="shared" si="6"/>
        <v>53.614290725997385</v>
      </c>
      <c r="P151" s="3">
        <f t="shared" si="8"/>
        <v>24.319033196274177</v>
      </c>
      <c r="V151" s="3"/>
      <c r="W151" s="3"/>
      <c r="X151" s="3"/>
      <c r="Y151" s="3"/>
      <c r="Z151" s="3"/>
      <c r="AA151" s="3"/>
      <c r="AB151" s="3"/>
      <c r="AC151" s="3"/>
      <c r="AG151" s="3"/>
    </row>
    <row r="152" spans="1:33" ht="15.75" customHeight="1">
      <c r="A152" s="3">
        <v>20625</v>
      </c>
      <c r="B152" s="3" t="s">
        <v>163</v>
      </c>
      <c r="C152" s="3" t="s">
        <v>74</v>
      </c>
      <c r="D152" s="3" t="s">
        <v>75</v>
      </c>
      <c r="E152" s="3" t="s">
        <v>19</v>
      </c>
      <c r="F152" s="3" t="s">
        <v>76</v>
      </c>
      <c r="G152" s="2">
        <v>8.59</v>
      </c>
      <c r="H152" s="2">
        <v>3.62</v>
      </c>
      <c r="I152" s="4">
        <f t="shared" si="0"/>
        <v>3.3818829999999998</v>
      </c>
      <c r="J152" s="5">
        <f t="shared" si="1"/>
        <v>11.876640800000001</v>
      </c>
      <c r="K152" s="5">
        <f t="shared" si="2"/>
        <v>33.958678994317268</v>
      </c>
      <c r="L152" s="5">
        <f t="shared" si="3"/>
        <v>40.750414793180717</v>
      </c>
      <c r="M152" s="5">
        <f t="shared" si="4"/>
        <v>29.544050725056017</v>
      </c>
      <c r="N152" s="5">
        <f t="shared" si="5"/>
        <v>14.772025362528009</v>
      </c>
      <c r="O152" s="3">
        <f t="shared" si="6"/>
        <v>54.213333080477788</v>
      </c>
      <c r="P152" s="3">
        <f t="shared" si="8"/>
        <v>24.590754237573321</v>
      </c>
      <c r="V152" s="3"/>
      <c r="W152" s="3"/>
      <c r="X152" s="3"/>
      <c r="Y152" s="3"/>
      <c r="Z152" s="3"/>
      <c r="AA152" s="3"/>
      <c r="AB152" s="3"/>
      <c r="AC152" s="3"/>
      <c r="AG152" s="3"/>
    </row>
    <row r="153" spans="1:33" ht="15.75" customHeight="1">
      <c r="A153" s="3">
        <v>20607</v>
      </c>
      <c r="B153" s="3" t="s">
        <v>163</v>
      </c>
      <c r="C153" s="3" t="s">
        <v>74</v>
      </c>
      <c r="D153" s="3" t="s">
        <v>75</v>
      </c>
      <c r="E153" s="3" t="s">
        <v>30</v>
      </c>
      <c r="F153" s="3" t="s">
        <v>76</v>
      </c>
      <c r="G153" s="2">
        <v>12.73</v>
      </c>
      <c r="H153" s="2">
        <v>3.44</v>
      </c>
      <c r="I153" s="4">
        <f t="shared" si="0"/>
        <v>5.0118010000000002</v>
      </c>
      <c r="J153" s="5">
        <f t="shared" si="1"/>
        <v>11.2860896</v>
      </c>
      <c r="K153" s="5">
        <f t="shared" si="2"/>
        <v>70.871420793793732</v>
      </c>
      <c r="L153" s="5">
        <f t="shared" si="3"/>
        <v>85.04570495255247</v>
      </c>
      <c r="M153" s="5">
        <f t="shared" si="4"/>
        <v>61.658136090600536</v>
      </c>
      <c r="N153" s="5">
        <f t="shared" si="5"/>
        <v>30.829068045300268</v>
      </c>
      <c r="O153" s="3">
        <f t="shared" si="6"/>
        <v>113.14267972625198</v>
      </c>
      <c r="P153" s="3">
        <f t="shared" si="8"/>
        <v>51.320656245181588</v>
      </c>
      <c r="V153" s="3"/>
      <c r="W153" s="3"/>
      <c r="X153" s="3"/>
      <c r="Y153" s="3"/>
      <c r="Z153" s="3"/>
      <c r="AA153" s="3"/>
      <c r="AB153" s="3"/>
      <c r="AC153" s="3"/>
      <c r="AG153" s="3"/>
    </row>
    <row r="154" spans="1:33" ht="15.75" customHeight="1">
      <c r="A154" s="3">
        <v>20591</v>
      </c>
      <c r="B154" s="3" t="s">
        <v>163</v>
      </c>
      <c r="C154" s="3" t="s">
        <v>74</v>
      </c>
      <c r="D154" s="3" t="s">
        <v>75</v>
      </c>
      <c r="E154" s="3" t="s">
        <v>19</v>
      </c>
      <c r="F154" s="3" t="s">
        <v>76</v>
      </c>
      <c r="G154" s="2">
        <v>9.36</v>
      </c>
      <c r="H154" s="2">
        <v>3.15</v>
      </c>
      <c r="I154" s="4">
        <f t="shared" si="0"/>
        <v>3.6850319999999996</v>
      </c>
      <c r="J154" s="5">
        <f t="shared" si="1"/>
        <v>10.334645999999999</v>
      </c>
      <c r="K154" s="5">
        <f t="shared" si="2"/>
        <v>35.084730165711321</v>
      </c>
      <c r="L154" s="5">
        <f t="shared" si="3"/>
        <v>42.101676198853582</v>
      </c>
      <c r="M154" s="5">
        <f t="shared" si="4"/>
        <v>30.523715244168844</v>
      </c>
      <c r="N154" s="5">
        <f t="shared" si="5"/>
        <v>15.261857622084422</v>
      </c>
      <c r="O154" s="3">
        <f t="shared" si="6"/>
        <v>56.011017473049826</v>
      </c>
      <c r="P154" s="3">
        <f t="shared" si="8"/>
        <v>25.406170161712083</v>
      </c>
      <c r="V154" s="3"/>
      <c r="W154" s="3"/>
      <c r="X154" s="3"/>
      <c r="Y154" s="3"/>
      <c r="Z154" s="3"/>
      <c r="AA154" s="3"/>
      <c r="AB154" s="3"/>
      <c r="AC154" s="3"/>
      <c r="AG154" s="3"/>
    </row>
    <row r="155" spans="1:33" ht="15.75" customHeight="1">
      <c r="A155" s="3">
        <v>22099</v>
      </c>
      <c r="B155" s="3" t="s">
        <v>163</v>
      </c>
      <c r="C155" s="3" t="s">
        <v>74</v>
      </c>
      <c r="D155" s="3" t="s">
        <v>75</v>
      </c>
      <c r="E155" s="3" t="s">
        <v>30</v>
      </c>
      <c r="F155" s="3" t="s">
        <v>76</v>
      </c>
      <c r="G155" s="2">
        <v>13.97</v>
      </c>
      <c r="H155" s="2">
        <v>3.8</v>
      </c>
      <c r="I155" s="4">
        <f t="shared" si="0"/>
        <v>5.4999890000000002</v>
      </c>
      <c r="J155" s="5">
        <f t="shared" si="1"/>
        <v>12.467191999999999</v>
      </c>
      <c r="K155" s="5">
        <f t="shared" si="2"/>
        <v>94.282762367819132</v>
      </c>
      <c r="L155" s="5">
        <f t="shared" si="3"/>
        <v>113.13931484138296</v>
      </c>
      <c r="M155" s="5">
        <f t="shared" si="4"/>
        <v>82.026003260002639</v>
      </c>
      <c r="N155" s="5">
        <f t="shared" si="5"/>
        <v>41.01300163000132</v>
      </c>
      <c r="O155" s="3">
        <f t="shared" si="6"/>
        <v>150.51771598210485</v>
      </c>
      <c r="P155" s="3">
        <f t="shared" si="8"/>
        <v>68.273687519309817</v>
      </c>
      <c r="V155" s="3"/>
      <c r="W155" s="3"/>
      <c r="X155" s="3"/>
      <c r="Y155" s="3"/>
      <c r="Z155" s="3"/>
      <c r="AA155" s="3"/>
      <c r="AB155" s="3"/>
      <c r="AC155" s="3"/>
      <c r="AG155" s="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17049</v>
      </c>
      <c r="B2" s="3" t="s">
        <v>77</v>
      </c>
      <c r="C2" s="3" t="s">
        <v>78</v>
      </c>
      <c r="D2" s="3" t="s">
        <v>79</v>
      </c>
      <c r="E2" s="3" t="s">
        <v>58</v>
      </c>
      <c r="F2" s="3" t="s">
        <v>80</v>
      </c>
      <c r="G2" s="3"/>
      <c r="H2" s="3"/>
      <c r="I2" s="4">
        <f t="shared" ref="I2:I97" si="0">G2*0.3937</f>
        <v>0</v>
      </c>
      <c r="J2" s="5">
        <f t="shared" ref="J2:J97" si="1">H2*3.28084</f>
        <v>0</v>
      </c>
      <c r="K2" s="5">
        <f t="shared" ref="K2:K97" si="2">0.25*I2^2*J2</f>
        <v>0</v>
      </c>
      <c r="L2" s="5">
        <f t="shared" ref="L2:L97" si="3">1.2*K2</f>
        <v>0</v>
      </c>
      <c r="M2" s="5">
        <f t="shared" ref="M2:M97" si="4">0.725*L2</f>
        <v>0</v>
      </c>
      <c r="N2" s="5">
        <f t="shared" ref="N2:N97" si="5">0.5*M2</f>
        <v>0</v>
      </c>
      <c r="O2" s="3">
        <f t="shared" ref="O2:O97" si="6">3.67*N2</f>
        <v>0</v>
      </c>
      <c r="P2" s="3">
        <f t="shared" ref="P2:P20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17048</v>
      </c>
      <c r="B3" s="3" t="s">
        <v>77</v>
      </c>
      <c r="C3" s="3" t="s">
        <v>78</v>
      </c>
      <c r="D3" s="3" t="s">
        <v>79</v>
      </c>
      <c r="E3" s="3" t="s">
        <v>30</v>
      </c>
      <c r="F3" s="3" t="s">
        <v>80</v>
      </c>
      <c r="G3" s="2">
        <v>16.02</v>
      </c>
      <c r="H3" s="2">
        <v>3.5</v>
      </c>
      <c r="I3" s="4">
        <f t="shared" si="0"/>
        <v>6.3070740000000001</v>
      </c>
      <c r="J3" s="5">
        <f t="shared" si="1"/>
        <v>11.482939999999999</v>
      </c>
      <c r="K3" s="5">
        <f t="shared" si="2"/>
        <v>114.19549130613061</v>
      </c>
      <c r="L3" s="5">
        <f t="shared" si="3"/>
        <v>137.03458956735673</v>
      </c>
      <c r="M3" s="5">
        <f t="shared" si="4"/>
        <v>99.350077436333635</v>
      </c>
      <c r="N3" s="5">
        <f t="shared" si="5"/>
        <v>49.675038718166817</v>
      </c>
      <c r="O3" s="3">
        <f t="shared" si="6"/>
        <v>182.30739209567221</v>
      </c>
      <c r="P3" s="3">
        <f t="shared" si="7"/>
        <v>82.693242049195234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17047</v>
      </c>
      <c r="B4" s="3" t="s">
        <v>77</v>
      </c>
      <c r="C4" s="3" t="s">
        <v>78</v>
      </c>
      <c r="D4" s="3" t="s">
        <v>79</v>
      </c>
      <c r="E4" s="3" t="s">
        <v>58</v>
      </c>
      <c r="F4" s="3" t="s">
        <v>80</v>
      </c>
      <c r="G4" s="2"/>
      <c r="H4" s="2"/>
      <c r="I4" s="4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5">
        <f t="shared" si="4"/>
        <v>0</v>
      </c>
      <c r="N4" s="5">
        <f t="shared" si="5"/>
        <v>0</v>
      </c>
      <c r="O4" s="3">
        <f t="shared" si="6"/>
        <v>0</v>
      </c>
      <c r="P4" s="3">
        <f t="shared" si="7"/>
        <v>0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16983</v>
      </c>
      <c r="B5" s="3" t="s">
        <v>77</v>
      </c>
      <c r="C5" s="3" t="s">
        <v>81</v>
      </c>
      <c r="D5" s="3" t="s">
        <v>82</v>
      </c>
      <c r="E5" s="3" t="s">
        <v>22</v>
      </c>
      <c r="F5" s="3" t="s">
        <v>83</v>
      </c>
      <c r="G5" s="2">
        <v>18.66</v>
      </c>
      <c r="H5" s="2">
        <v>7.81</v>
      </c>
      <c r="I5" s="4">
        <f t="shared" si="0"/>
        <v>7.3464419999999997</v>
      </c>
      <c r="J5" s="5">
        <f t="shared" si="1"/>
        <v>25.623360399999999</v>
      </c>
      <c r="K5" s="5">
        <f t="shared" si="2"/>
        <v>345.72453580369722</v>
      </c>
      <c r="L5" s="5">
        <f t="shared" si="3"/>
        <v>414.86944296443664</v>
      </c>
      <c r="M5" s="5">
        <f t="shared" si="4"/>
        <v>300.78034614921654</v>
      </c>
      <c r="N5" s="5">
        <f t="shared" si="5"/>
        <v>150.39017307460827</v>
      </c>
      <c r="O5" s="3">
        <f t="shared" si="6"/>
        <v>551.93193518381236</v>
      </c>
      <c r="P5" s="3">
        <f t="shared" si="7"/>
        <v>250.35211455871183</v>
      </c>
      <c r="V5" s="3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16982</v>
      </c>
      <c r="B6" s="3" t="s">
        <v>77</v>
      </c>
      <c r="C6" s="3" t="s">
        <v>81</v>
      </c>
      <c r="D6" s="3" t="s">
        <v>82</v>
      </c>
      <c r="E6" s="3" t="s">
        <v>22</v>
      </c>
      <c r="F6" s="3" t="s">
        <v>83</v>
      </c>
      <c r="G6" s="2">
        <v>26.11</v>
      </c>
      <c r="H6" s="2">
        <v>8</v>
      </c>
      <c r="I6" s="4">
        <f t="shared" si="0"/>
        <v>10.279506999999999</v>
      </c>
      <c r="J6" s="5">
        <f t="shared" si="1"/>
        <v>26.24672</v>
      </c>
      <c r="K6" s="5">
        <f t="shared" si="2"/>
        <v>693.36133559339521</v>
      </c>
      <c r="L6" s="5">
        <f t="shared" si="3"/>
        <v>832.03360271207418</v>
      </c>
      <c r="M6" s="5">
        <f t="shared" si="4"/>
        <v>603.22436196625381</v>
      </c>
      <c r="N6" s="5">
        <f t="shared" si="5"/>
        <v>301.6121809831269</v>
      </c>
      <c r="O6" s="3">
        <f t="shared" si="6"/>
        <v>1106.9167042080758</v>
      </c>
      <c r="P6" s="3">
        <f t="shared" si="7"/>
        <v>502.08897125433009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16981</v>
      </c>
      <c r="B7" s="3" t="s">
        <v>77</v>
      </c>
      <c r="C7" s="3" t="s">
        <v>81</v>
      </c>
      <c r="D7" s="3" t="s">
        <v>82</v>
      </c>
      <c r="E7" s="3" t="s">
        <v>22</v>
      </c>
      <c r="F7" s="3" t="s">
        <v>83</v>
      </c>
      <c r="G7" s="2">
        <v>16.559999999999999</v>
      </c>
      <c r="H7" s="2">
        <v>7.16</v>
      </c>
      <c r="I7" s="4">
        <f t="shared" si="0"/>
        <v>6.519671999999999</v>
      </c>
      <c r="J7" s="5">
        <f t="shared" si="1"/>
        <v>23.490814400000001</v>
      </c>
      <c r="K7" s="5">
        <f t="shared" si="2"/>
        <v>249.62586149122725</v>
      </c>
      <c r="L7" s="5">
        <f t="shared" si="3"/>
        <v>299.55103378947268</v>
      </c>
      <c r="M7" s="5">
        <f t="shared" si="4"/>
        <v>217.17449949736769</v>
      </c>
      <c r="N7" s="5">
        <f t="shared" si="5"/>
        <v>108.58724974868385</v>
      </c>
      <c r="O7" s="3">
        <f t="shared" si="6"/>
        <v>398.51520657766969</v>
      </c>
      <c r="P7" s="3">
        <f t="shared" si="7"/>
        <v>180.7634570326048</v>
      </c>
      <c r="V7" s="3"/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16980</v>
      </c>
      <c r="B8" s="3" t="s">
        <v>77</v>
      </c>
      <c r="C8" s="3" t="s">
        <v>81</v>
      </c>
      <c r="D8" s="3" t="s">
        <v>82</v>
      </c>
      <c r="E8" s="3" t="s">
        <v>22</v>
      </c>
      <c r="F8" s="3" t="s">
        <v>83</v>
      </c>
      <c r="G8" s="2">
        <v>16.93</v>
      </c>
      <c r="H8" s="2">
        <v>8.4</v>
      </c>
      <c r="I8" s="4">
        <f t="shared" si="0"/>
        <v>6.6653409999999997</v>
      </c>
      <c r="J8" s="5">
        <f t="shared" si="1"/>
        <v>27.559056000000002</v>
      </c>
      <c r="K8" s="5">
        <f t="shared" si="2"/>
        <v>306.08996503500356</v>
      </c>
      <c r="L8" s="5">
        <f t="shared" si="3"/>
        <v>367.30795804200426</v>
      </c>
      <c r="M8" s="5">
        <f t="shared" si="4"/>
        <v>266.29826958045305</v>
      </c>
      <c r="N8" s="5">
        <f t="shared" si="5"/>
        <v>133.14913479022653</v>
      </c>
      <c r="O8" s="3">
        <f t="shared" si="6"/>
        <v>488.65732468013135</v>
      </c>
      <c r="P8" s="3">
        <f t="shared" si="7"/>
        <v>221.65123401952027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16978</v>
      </c>
      <c r="B9" s="3" t="s">
        <v>77</v>
      </c>
      <c r="C9" s="3" t="s">
        <v>81</v>
      </c>
      <c r="D9" s="3" t="s">
        <v>82</v>
      </c>
      <c r="E9" s="3" t="s">
        <v>19</v>
      </c>
      <c r="F9" s="3" t="s">
        <v>83</v>
      </c>
      <c r="G9" s="2">
        <v>9.8699999999999992</v>
      </c>
      <c r="H9" s="2">
        <v>4.3</v>
      </c>
      <c r="I9" s="4">
        <f t="shared" si="0"/>
        <v>3.8858189999999997</v>
      </c>
      <c r="J9" s="5">
        <f t="shared" si="1"/>
        <v>14.107612</v>
      </c>
      <c r="K9" s="5">
        <f t="shared" si="2"/>
        <v>53.254786803621869</v>
      </c>
      <c r="L9" s="5">
        <f t="shared" si="3"/>
        <v>63.905744164346238</v>
      </c>
      <c r="M9" s="5">
        <f t="shared" si="4"/>
        <v>46.331664519151019</v>
      </c>
      <c r="N9" s="5">
        <f t="shared" si="5"/>
        <v>23.16583225957551</v>
      </c>
      <c r="O9" s="3">
        <f t="shared" si="6"/>
        <v>85.018604392642118</v>
      </c>
      <c r="P9" s="3">
        <f t="shared" si="7"/>
        <v>38.563790260550952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16973</v>
      </c>
      <c r="B10" s="3" t="s">
        <v>77</v>
      </c>
      <c r="C10" s="3" t="s">
        <v>81</v>
      </c>
      <c r="D10" s="3" t="s">
        <v>82</v>
      </c>
      <c r="E10" s="3" t="s">
        <v>30</v>
      </c>
      <c r="F10" s="3" t="s">
        <v>83</v>
      </c>
      <c r="G10" s="3"/>
      <c r="H10" s="3"/>
      <c r="I10" s="4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  <c r="N10" s="5">
        <f t="shared" si="5"/>
        <v>0</v>
      </c>
      <c r="O10" s="3">
        <f t="shared" si="6"/>
        <v>0</v>
      </c>
      <c r="P10" s="3">
        <f t="shared" si="7"/>
        <v>0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16976</v>
      </c>
      <c r="B11" s="3" t="s">
        <v>77</v>
      </c>
      <c r="C11" s="3" t="s">
        <v>81</v>
      </c>
      <c r="D11" s="3" t="s">
        <v>82</v>
      </c>
      <c r="E11" s="3" t="s">
        <v>19</v>
      </c>
      <c r="F11" s="3" t="s">
        <v>83</v>
      </c>
      <c r="G11" s="3"/>
      <c r="H11" s="3"/>
      <c r="I11" s="4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5">
        <f t="shared" si="4"/>
        <v>0</v>
      </c>
      <c r="N11" s="5">
        <f t="shared" si="5"/>
        <v>0</v>
      </c>
      <c r="O11" s="3">
        <f t="shared" si="6"/>
        <v>0</v>
      </c>
      <c r="P11" s="3">
        <f t="shared" si="7"/>
        <v>0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16990</v>
      </c>
      <c r="B12" s="3" t="s">
        <v>77</v>
      </c>
      <c r="C12" s="3" t="s">
        <v>81</v>
      </c>
      <c r="D12" s="3" t="s">
        <v>82</v>
      </c>
      <c r="E12" s="3" t="s">
        <v>30</v>
      </c>
      <c r="F12" s="3" t="s">
        <v>83</v>
      </c>
      <c r="G12" s="2">
        <v>11.8</v>
      </c>
      <c r="H12" s="2">
        <v>5.7</v>
      </c>
      <c r="I12" s="4">
        <f t="shared" si="0"/>
        <v>4.6456600000000003</v>
      </c>
      <c r="J12" s="5">
        <f t="shared" si="1"/>
        <v>18.700787999999999</v>
      </c>
      <c r="K12" s="5">
        <f t="shared" si="2"/>
        <v>100.90083489132662</v>
      </c>
      <c r="L12" s="5">
        <f t="shared" si="3"/>
        <v>121.08100186959194</v>
      </c>
      <c r="M12" s="5">
        <f t="shared" si="4"/>
        <v>87.783726355454164</v>
      </c>
      <c r="N12" s="5">
        <f t="shared" si="5"/>
        <v>43.891863177727082</v>
      </c>
      <c r="O12" s="3">
        <f t="shared" si="6"/>
        <v>161.08313786225838</v>
      </c>
      <c r="P12" s="3">
        <f t="shared" si="7"/>
        <v>73.066082269978523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16975</v>
      </c>
      <c r="B13" s="3" t="s">
        <v>77</v>
      </c>
      <c r="C13" s="3" t="s">
        <v>81</v>
      </c>
      <c r="D13" s="3" t="s">
        <v>82</v>
      </c>
      <c r="E13" s="3" t="s">
        <v>30</v>
      </c>
      <c r="F13" s="3" t="s">
        <v>83</v>
      </c>
      <c r="G13" s="2">
        <v>7.64</v>
      </c>
      <c r="H13" s="2">
        <v>4.62</v>
      </c>
      <c r="I13" s="4">
        <f t="shared" si="0"/>
        <v>3.0078679999999998</v>
      </c>
      <c r="J13" s="5">
        <f t="shared" si="1"/>
        <v>15.1574808</v>
      </c>
      <c r="K13" s="5">
        <f t="shared" si="2"/>
        <v>34.283454970970517</v>
      </c>
      <c r="L13" s="5">
        <f t="shared" si="3"/>
        <v>41.140145965164621</v>
      </c>
      <c r="M13" s="5">
        <f t="shared" si="4"/>
        <v>29.826605824744348</v>
      </c>
      <c r="N13" s="5">
        <f t="shared" si="5"/>
        <v>14.913302912372174</v>
      </c>
      <c r="O13" s="3">
        <f t="shared" si="6"/>
        <v>54.73182168840588</v>
      </c>
      <c r="P13" s="3">
        <f t="shared" si="7"/>
        <v>24.825936714061427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16984</v>
      </c>
      <c r="B14" s="3" t="s">
        <v>77</v>
      </c>
      <c r="C14" s="3" t="s">
        <v>81</v>
      </c>
      <c r="D14" s="3" t="s">
        <v>82</v>
      </c>
      <c r="E14" s="3" t="s">
        <v>22</v>
      </c>
      <c r="F14" s="3" t="s">
        <v>83</v>
      </c>
      <c r="G14" s="2">
        <v>4.51</v>
      </c>
      <c r="H14" s="2">
        <v>3.42</v>
      </c>
      <c r="I14" s="4">
        <f t="shared" si="0"/>
        <v>1.7755869999999998</v>
      </c>
      <c r="J14" s="5">
        <f t="shared" si="1"/>
        <v>11.2204728</v>
      </c>
      <c r="K14" s="5">
        <f t="shared" si="2"/>
        <v>8.8437219409928414</v>
      </c>
      <c r="L14" s="5">
        <f t="shared" si="3"/>
        <v>10.61246632919141</v>
      </c>
      <c r="M14" s="5">
        <f t="shared" si="4"/>
        <v>7.6940380886637714</v>
      </c>
      <c r="N14" s="5">
        <f t="shared" si="5"/>
        <v>3.8470190443318857</v>
      </c>
      <c r="O14" s="3">
        <f t="shared" si="6"/>
        <v>14.11855989269802</v>
      </c>
      <c r="P14" s="3">
        <f t="shared" si="7"/>
        <v>6.4040710427158407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16972</v>
      </c>
      <c r="B15" s="3" t="s">
        <v>77</v>
      </c>
      <c r="C15" s="3" t="s">
        <v>81</v>
      </c>
      <c r="D15" s="3" t="s">
        <v>82</v>
      </c>
      <c r="E15" s="3" t="s">
        <v>30</v>
      </c>
      <c r="F15" s="3" t="s">
        <v>83</v>
      </c>
      <c r="G15" s="3"/>
      <c r="H15" s="3"/>
      <c r="I15" s="4">
        <f t="shared" si="0"/>
        <v>0</v>
      </c>
      <c r="J15" s="5">
        <f t="shared" si="1"/>
        <v>0</v>
      </c>
      <c r="K15" s="5">
        <f t="shared" si="2"/>
        <v>0</v>
      </c>
      <c r="L15" s="5">
        <f t="shared" si="3"/>
        <v>0</v>
      </c>
      <c r="M15" s="5">
        <f t="shared" si="4"/>
        <v>0</v>
      </c>
      <c r="N15" s="5">
        <f t="shared" si="5"/>
        <v>0</v>
      </c>
      <c r="O15" s="3">
        <f t="shared" si="6"/>
        <v>0</v>
      </c>
      <c r="P15" s="3">
        <f t="shared" si="7"/>
        <v>0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16974</v>
      </c>
      <c r="B16" s="3" t="s">
        <v>77</v>
      </c>
      <c r="C16" s="3" t="s">
        <v>81</v>
      </c>
      <c r="D16" s="3" t="s">
        <v>82</v>
      </c>
      <c r="E16" s="3" t="s">
        <v>30</v>
      </c>
      <c r="F16" s="3" t="s">
        <v>83</v>
      </c>
      <c r="G16" s="2">
        <v>9.99</v>
      </c>
      <c r="H16" s="2">
        <v>4.9800000000000004</v>
      </c>
      <c r="I16" s="4">
        <f t="shared" si="0"/>
        <v>3.9330630000000002</v>
      </c>
      <c r="J16" s="5">
        <f t="shared" si="1"/>
        <v>16.338583200000002</v>
      </c>
      <c r="K16" s="5">
        <f t="shared" si="2"/>
        <v>63.18532282131153</v>
      </c>
      <c r="L16" s="5">
        <f t="shared" si="3"/>
        <v>75.822387385573833</v>
      </c>
      <c r="M16" s="5">
        <f t="shared" si="4"/>
        <v>54.971230854541027</v>
      </c>
      <c r="N16" s="5">
        <f t="shared" si="5"/>
        <v>27.485615427270513</v>
      </c>
      <c r="O16" s="3">
        <f t="shared" si="6"/>
        <v>100.87220861808278</v>
      </c>
      <c r="P16" s="3">
        <f t="shared" si="7"/>
        <v>45.754864174210596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17001</v>
      </c>
      <c r="B17" s="3" t="s">
        <v>77</v>
      </c>
      <c r="C17" s="3" t="s">
        <v>84</v>
      </c>
      <c r="D17" s="3" t="s">
        <v>85</v>
      </c>
      <c r="E17" s="3" t="s">
        <v>19</v>
      </c>
      <c r="F17" s="3" t="s">
        <v>86</v>
      </c>
      <c r="G17" s="3"/>
      <c r="H17" s="3"/>
      <c r="I17" s="4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  <c r="N17" s="5">
        <f t="shared" si="5"/>
        <v>0</v>
      </c>
      <c r="O17" s="3">
        <f t="shared" si="6"/>
        <v>0</v>
      </c>
      <c r="P17" s="3">
        <f t="shared" si="7"/>
        <v>0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23500</v>
      </c>
      <c r="B18" s="3" t="s">
        <v>77</v>
      </c>
      <c r="C18" s="3" t="s">
        <v>84</v>
      </c>
      <c r="D18" s="3" t="s">
        <v>87</v>
      </c>
      <c r="E18" s="3" t="s">
        <v>19</v>
      </c>
      <c r="F18" s="3" t="s">
        <v>88</v>
      </c>
      <c r="G18" s="2">
        <v>6.75</v>
      </c>
      <c r="H18" s="2">
        <v>3.6</v>
      </c>
      <c r="I18" s="4">
        <f t="shared" si="0"/>
        <v>2.6574749999999998</v>
      </c>
      <c r="J18" s="5">
        <f t="shared" si="1"/>
        <v>11.811024</v>
      </c>
      <c r="K18" s="5">
        <f t="shared" si="2"/>
        <v>20.852874807916969</v>
      </c>
      <c r="L18" s="5">
        <f t="shared" si="3"/>
        <v>25.023449769500363</v>
      </c>
      <c r="M18" s="5">
        <f t="shared" si="4"/>
        <v>18.142001082887763</v>
      </c>
      <c r="N18" s="5">
        <f t="shared" si="5"/>
        <v>9.0710005414438815</v>
      </c>
      <c r="O18" s="3">
        <f t="shared" si="6"/>
        <v>33.290571987099042</v>
      </c>
      <c r="P18" s="3">
        <f t="shared" si="7"/>
        <v>15.100349446283865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23494</v>
      </c>
      <c r="B19" s="3" t="s">
        <v>77</v>
      </c>
      <c r="C19" s="3" t="s">
        <v>84</v>
      </c>
      <c r="D19" s="3" t="s">
        <v>87</v>
      </c>
      <c r="E19" s="3" t="s">
        <v>19</v>
      </c>
      <c r="F19" s="3" t="s">
        <v>88</v>
      </c>
      <c r="G19" s="3"/>
      <c r="H19" s="3"/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23493</v>
      </c>
      <c r="B20" s="3" t="s">
        <v>77</v>
      </c>
      <c r="C20" s="3" t="s">
        <v>84</v>
      </c>
      <c r="D20" s="3" t="s">
        <v>87</v>
      </c>
      <c r="E20" s="3" t="s">
        <v>19</v>
      </c>
      <c r="F20" s="3" t="s">
        <v>88</v>
      </c>
      <c r="G20" s="2">
        <v>4.55</v>
      </c>
      <c r="H20" s="2">
        <v>5.7</v>
      </c>
      <c r="I20" s="4">
        <f t="shared" si="0"/>
        <v>1.7913349999999999</v>
      </c>
      <c r="J20" s="5">
        <f t="shared" si="1"/>
        <v>18.700787999999999</v>
      </c>
      <c r="K20" s="5">
        <f t="shared" si="2"/>
        <v>15.002151208975071</v>
      </c>
      <c r="L20" s="5">
        <f t="shared" si="3"/>
        <v>18.002581450770084</v>
      </c>
      <c r="M20" s="5">
        <f t="shared" si="4"/>
        <v>13.051871551808309</v>
      </c>
      <c r="N20" s="5">
        <f t="shared" si="5"/>
        <v>6.5259357759041547</v>
      </c>
      <c r="O20" s="3">
        <f t="shared" si="6"/>
        <v>23.950184297568246</v>
      </c>
      <c r="P20" s="3">
        <f t="shared" si="7"/>
        <v>10.863620857470766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16940</v>
      </c>
      <c r="B21" s="3" t="s">
        <v>77</v>
      </c>
      <c r="C21" s="3" t="s">
        <v>84</v>
      </c>
      <c r="D21" s="3" t="s">
        <v>87</v>
      </c>
      <c r="E21" s="3" t="s">
        <v>19</v>
      </c>
      <c r="F21" s="3" t="s">
        <v>88</v>
      </c>
      <c r="G21" s="2">
        <v>5.41</v>
      </c>
      <c r="H21" s="2" t="s">
        <v>89</v>
      </c>
      <c r="I21" s="4">
        <f t="shared" si="0"/>
        <v>2.1299169999999998</v>
      </c>
      <c r="J21" s="5" t="e">
        <f t="shared" si="1"/>
        <v>#VALUE!</v>
      </c>
      <c r="K21" s="5" t="e">
        <f t="shared" si="2"/>
        <v>#VALUE!</v>
      </c>
      <c r="L21" s="5" t="e">
        <f t="shared" si="3"/>
        <v>#VALUE!</v>
      </c>
      <c r="M21" s="5" t="e">
        <f t="shared" si="4"/>
        <v>#VALUE!</v>
      </c>
      <c r="N21" s="5" t="e">
        <f t="shared" si="5"/>
        <v>#VALUE!</v>
      </c>
      <c r="O21" s="3" t="e">
        <f t="shared" si="6"/>
        <v>#VALUE!</v>
      </c>
      <c r="P21" s="3"/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16942</v>
      </c>
      <c r="B22" s="3" t="s">
        <v>77</v>
      </c>
      <c r="C22" s="3" t="s">
        <v>84</v>
      </c>
      <c r="D22" s="3" t="s">
        <v>87</v>
      </c>
      <c r="E22" s="3" t="s">
        <v>19</v>
      </c>
      <c r="F22" s="3" t="s">
        <v>88</v>
      </c>
      <c r="G22" s="2">
        <v>6.14</v>
      </c>
      <c r="H22" s="2">
        <v>4.7300000000000004</v>
      </c>
      <c r="I22" s="4">
        <f t="shared" si="0"/>
        <v>2.4173179999999999</v>
      </c>
      <c r="J22" s="5">
        <f t="shared" si="1"/>
        <v>15.518373200000001</v>
      </c>
      <c r="K22" s="5">
        <f t="shared" si="2"/>
        <v>22.670117573439573</v>
      </c>
      <c r="L22" s="5">
        <f t="shared" si="3"/>
        <v>27.204141088127486</v>
      </c>
      <c r="M22" s="5">
        <f t="shared" si="4"/>
        <v>19.723002288892427</v>
      </c>
      <c r="N22" s="5">
        <f t="shared" si="5"/>
        <v>9.8615011444462137</v>
      </c>
      <c r="O22" s="3">
        <f t="shared" si="6"/>
        <v>36.1917092001176</v>
      </c>
      <c r="P22" s="3">
        <f t="shared" ref="P22:P51" si="8">0.45359237*O22</f>
        <v>16.416283150432147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17004</v>
      </c>
      <c r="B23" s="3" t="s">
        <v>77</v>
      </c>
      <c r="C23" s="3" t="s">
        <v>84</v>
      </c>
      <c r="D23" s="3" t="s">
        <v>87</v>
      </c>
      <c r="E23" s="3" t="s">
        <v>19</v>
      </c>
      <c r="F23" s="3" t="s">
        <v>88</v>
      </c>
      <c r="G23" s="2">
        <v>22.5</v>
      </c>
      <c r="H23" s="2">
        <v>7.8</v>
      </c>
      <c r="I23" s="4">
        <f t="shared" si="0"/>
        <v>8.85825</v>
      </c>
      <c r="J23" s="5">
        <f t="shared" si="1"/>
        <v>25.590551999999999</v>
      </c>
      <c r="K23" s="5">
        <f t="shared" si="2"/>
        <v>502.01365278318639</v>
      </c>
      <c r="L23" s="5">
        <f t="shared" si="3"/>
        <v>602.4163833398236</v>
      </c>
      <c r="M23" s="5">
        <f t="shared" si="4"/>
        <v>436.75187792137211</v>
      </c>
      <c r="N23" s="5">
        <f t="shared" si="5"/>
        <v>218.37593896068606</v>
      </c>
      <c r="O23" s="3">
        <f t="shared" si="6"/>
        <v>801.43969598571778</v>
      </c>
      <c r="P23" s="3">
        <f t="shared" si="8"/>
        <v>363.52693111424122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17003</v>
      </c>
      <c r="B24" s="3" t="s">
        <v>77</v>
      </c>
      <c r="C24" s="3" t="s">
        <v>84</v>
      </c>
      <c r="D24" s="3" t="s">
        <v>87</v>
      </c>
      <c r="E24" s="3" t="s">
        <v>19</v>
      </c>
      <c r="F24" s="3" t="s">
        <v>88</v>
      </c>
      <c r="G24" s="2">
        <v>4.51</v>
      </c>
      <c r="H24" s="2">
        <v>4</v>
      </c>
      <c r="I24" s="4">
        <f t="shared" si="0"/>
        <v>1.7755869999999998</v>
      </c>
      <c r="J24" s="5">
        <f t="shared" si="1"/>
        <v>13.12336</v>
      </c>
      <c r="K24" s="5">
        <f t="shared" si="2"/>
        <v>10.343534433909756</v>
      </c>
      <c r="L24" s="5">
        <f t="shared" si="3"/>
        <v>12.412241320691708</v>
      </c>
      <c r="M24" s="5">
        <f t="shared" si="4"/>
        <v>8.9988749575014886</v>
      </c>
      <c r="N24" s="5">
        <f t="shared" si="5"/>
        <v>4.4994374787507443</v>
      </c>
      <c r="O24" s="3">
        <f t="shared" si="6"/>
        <v>16.512935547015232</v>
      </c>
      <c r="P24" s="3">
        <f t="shared" si="8"/>
        <v>7.4901415704278858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17002</v>
      </c>
      <c r="B25" s="3" t="s">
        <v>77</v>
      </c>
      <c r="C25" s="3" t="s">
        <v>84</v>
      </c>
      <c r="D25" s="3" t="s">
        <v>87</v>
      </c>
      <c r="E25" s="3" t="s">
        <v>19</v>
      </c>
      <c r="F25" s="3" t="s">
        <v>88</v>
      </c>
      <c r="G25" s="2">
        <v>4.33</v>
      </c>
      <c r="H25" s="2">
        <v>3.96</v>
      </c>
      <c r="I25" s="4">
        <f t="shared" si="0"/>
        <v>1.7047209999999999</v>
      </c>
      <c r="J25" s="5">
        <f t="shared" si="1"/>
        <v>12.9921264</v>
      </c>
      <c r="K25" s="5">
        <f t="shared" si="2"/>
        <v>9.4390191700361026</v>
      </c>
      <c r="L25" s="5">
        <f t="shared" si="3"/>
        <v>11.326823004043323</v>
      </c>
      <c r="M25" s="5">
        <f t="shared" si="4"/>
        <v>8.2119466779314099</v>
      </c>
      <c r="N25" s="5">
        <f t="shared" si="5"/>
        <v>4.1059733389657049</v>
      </c>
      <c r="O25" s="3">
        <f t="shared" si="6"/>
        <v>15.068922154004136</v>
      </c>
      <c r="P25" s="3">
        <f t="shared" si="8"/>
        <v>6.8351481131802414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17000</v>
      </c>
      <c r="B26" s="3" t="s">
        <v>77</v>
      </c>
      <c r="C26" s="3" t="s">
        <v>84</v>
      </c>
      <c r="D26" s="3" t="s">
        <v>85</v>
      </c>
      <c r="E26" s="3" t="s">
        <v>19</v>
      </c>
      <c r="F26" s="3" t="s">
        <v>86</v>
      </c>
      <c r="G26" s="3"/>
      <c r="H26" s="3"/>
      <c r="I26" s="4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5">
        <f t="shared" si="4"/>
        <v>0</v>
      </c>
      <c r="N26" s="5">
        <f t="shared" si="5"/>
        <v>0</v>
      </c>
      <c r="O26" s="3">
        <f t="shared" si="6"/>
        <v>0</v>
      </c>
      <c r="P26" s="3">
        <f t="shared" si="8"/>
        <v>0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16999</v>
      </c>
      <c r="B27" s="3" t="s">
        <v>77</v>
      </c>
      <c r="C27" s="3" t="s">
        <v>84</v>
      </c>
      <c r="D27" s="3" t="s">
        <v>85</v>
      </c>
      <c r="E27" s="3" t="s">
        <v>19</v>
      </c>
      <c r="F27" s="3" t="s">
        <v>86</v>
      </c>
      <c r="G27" s="3"/>
      <c r="H27" s="3"/>
      <c r="I27" s="4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5">
        <f t="shared" si="5"/>
        <v>0</v>
      </c>
      <c r="O27" s="3">
        <f t="shared" si="6"/>
        <v>0</v>
      </c>
      <c r="P27" s="3">
        <f t="shared" si="8"/>
        <v>0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16998</v>
      </c>
      <c r="B28" s="3" t="s">
        <v>77</v>
      </c>
      <c r="C28" s="3" t="s">
        <v>84</v>
      </c>
      <c r="D28" s="3" t="s">
        <v>85</v>
      </c>
      <c r="E28" s="3" t="s">
        <v>19</v>
      </c>
      <c r="F28" s="3" t="s">
        <v>86</v>
      </c>
      <c r="G28" s="3"/>
      <c r="H28" s="3"/>
      <c r="I28" s="4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  <c r="N28" s="5">
        <f t="shared" si="5"/>
        <v>0</v>
      </c>
      <c r="O28" s="3">
        <f t="shared" si="6"/>
        <v>0</v>
      </c>
      <c r="P28" s="3">
        <f t="shared" si="8"/>
        <v>0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16997</v>
      </c>
      <c r="B29" s="3" t="s">
        <v>77</v>
      </c>
      <c r="C29" s="3" t="s">
        <v>84</v>
      </c>
      <c r="D29" s="3" t="s">
        <v>85</v>
      </c>
      <c r="E29" s="3" t="s">
        <v>19</v>
      </c>
      <c r="F29" s="3" t="s">
        <v>86</v>
      </c>
      <c r="G29" s="3"/>
      <c r="H29" s="3"/>
      <c r="I29" s="4">
        <f t="shared" si="0"/>
        <v>0</v>
      </c>
      <c r="J29" s="5">
        <f t="shared" si="1"/>
        <v>0</v>
      </c>
      <c r="K29" s="5">
        <f t="shared" si="2"/>
        <v>0</v>
      </c>
      <c r="L29" s="5">
        <f t="shared" si="3"/>
        <v>0</v>
      </c>
      <c r="M29" s="5">
        <f t="shared" si="4"/>
        <v>0</v>
      </c>
      <c r="N29" s="5">
        <f t="shared" si="5"/>
        <v>0</v>
      </c>
      <c r="O29" s="3">
        <f t="shared" si="6"/>
        <v>0</v>
      </c>
      <c r="P29" s="3">
        <f t="shared" si="8"/>
        <v>0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16996</v>
      </c>
      <c r="B30" s="3" t="s">
        <v>77</v>
      </c>
      <c r="C30" s="3" t="s">
        <v>84</v>
      </c>
      <c r="D30" s="3" t="s">
        <v>85</v>
      </c>
      <c r="E30" s="3" t="s">
        <v>19</v>
      </c>
      <c r="F30" s="3" t="s">
        <v>86</v>
      </c>
      <c r="G30" s="3"/>
      <c r="H30" s="3"/>
      <c r="I30" s="4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  <c r="N30" s="5">
        <f t="shared" si="5"/>
        <v>0</v>
      </c>
      <c r="O30" s="3">
        <f t="shared" si="6"/>
        <v>0</v>
      </c>
      <c r="P30" s="3">
        <f t="shared" si="8"/>
        <v>0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16995</v>
      </c>
      <c r="B31" s="3" t="s">
        <v>77</v>
      </c>
      <c r="C31" s="3" t="s">
        <v>84</v>
      </c>
      <c r="D31" s="3" t="s">
        <v>85</v>
      </c>
      <c r="E31" s="3" t="s">
        <v>19</v>
      </c>
      <c r="F31" s="3" t="s">
        <v>86</v>
      </c>
      <c r="G31" s="2">
        <v>3.82</v>
      </c>
      <c r="H31" s="2">
        <v>4.5999999999999996</v>
      </c>
      <c r="I31" s="4">
        <f t="shared" si="0"/>
        <v>1.5039339999999999</v>
      </c>
      <c r="J31" s="5">
        <f t="shared" si="1"/>
        <v>15.091863999999999</v>
      </c>
      <c r="K31" s="5">
        <f t="shared" si="2"/>
        <v>8.5337604364969906</v>
      </c>
      <c r="L31" s="5">
        <f t="shared" si="3"/>
        <v>10.240512523796388</v>
      </c>
      <c r="M31" s="5">
        <f t="shared" si="4"/>
        <v>7.424371579752381</v>
      </c>
      <c r="N31" s="5">
        <f t="shared" si="5"/>
        <v>3.7121857898761905</v>
      </c>
      <c r="O31" s="3">
        <f t="shared" si="6"/>
        <v>13.623721848845619</v>
      </c>
      <c r="P31" s="3">
        <f t="shared" si="8"/>
        <v>6.1796162816386664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16994</v>
      </c>
      <c r="B32" s="3" t="s">
        <v>77</v>
      </c>
      <c r="C32" s="3" t="s">
        <v>84</v>
      </c>
      <c r="D32" s="3" t="s">
        <v>85</v>
      </c>
      <c r="E32" s="3" t="s">
        <v>19</v>
      </c>
      <c r="F32" s="3" t="s">
        <v>86</v>
      </c>
      <c r="G32" s="2">
        <v>4.58</v>
      </c>
      <c r="H32" s="2">
        <v>4.3899999999999997</v>
      </c>
      <c r="I32" s="4">
        <f t="shared" si="0"/>
        <v>1.8031459999999999</v>
      </c>
      <c r="J32" s="5">
        <f t="shared" si="1"/>
        <v>14.4028876</v>
      </c>
      <c r="K32" s="5">
        <f t="shared" si="2"/>
        <v>11.707154929433111</v>
      </c>
      <c r="L32" s="5">
        <f t="shared" si="3"/>
        <v>14.048585915319732</v>
      </c>
      <c r="M32" s="5">
        <f t="shared" si="4"/>
        <v>10.185224788606805</v>
      </c>
      <c r="N32" s="5">
        <f t="shared" si="5"/>
        <v>5.0926123943034023</v>
      </c>
      <c r="O32" s="3">
        <f t="shared" si="6"/>
        <v>18.689887487093486</v>
      </c>
      <c r="P32" s="3">
        <f t="shared" si="8"/>
        <v>8.4775903603040792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16993</v>
      </c>
      <c r="B33" s="3" t="s">
        <v>77</v>
      </c>
      <c r="C33" s="3" t="s">
        <v>84</v>
      </c>
      <c r="D33" s="3" t="s">
        <v>87</v>
      </c>
      <c r="E33" s="3" t="s">
        <v>19</v>
      </c>
      <c r="F33" s="3" t="s">
        <v>88</v>
      </c>
      <c r="G33" s="3"/>
      <c r="H33" s="3"/>
      <c r="I33" s="4">
        <f t="shared" si="0"/>
        <v>0</v>
      </c>
      <c r="J33" s="5">
        <f t="shared" si="1"/>
        <v>0</v>
      </c>
      <c r="K33" s="5">
        <f t="shared" si="2"/>
        <v>0</v>
      </c>
      <c r="L33" s="5">
        <f t="shared" si="3"/>
        <v>0</v>
      </c>
      <c r="M33" s="5">
        <f t="shared" si="4"/>
        <v>0</v>
      </c>
      <c r="N33" s="5">
        <f t="shared" si="5"/>
        <v>0</v>
      </c>
      <c r="O33" s="3">
        <f t="shared" si="6"/>
        <v>0</v>
      </c>
      <c r="P33" s="3">
        <f t="shared" si="8"/>
        <v>0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23492</v>
      </c>
      <c r="B34" s="3" t="s">
        <v>77</v>
      </c>
      <c r="C34" s="3" t="s">
        <v>84</v>
      </c>
      <c r="D34" s="3" t="s">
        <v>87</v>
      </c>
      <c r="E34" s="3" t="s">
        <v>19</v>
      </c>
      <c r="F34" s="3" t="s">
        <v>88</v>
      </c>
      <c r="G34" s="2">
        <v>11.1</v>
      </c>
      <c r="H34" s="2">
        <v>6.1</v>
      </c>
      <c r="I34" s="4">
        <f t="shared" si="0"/>
        <v>4.3700700000000001</v>
      </c>
      <c r="J34" s="5">
        <f t="shared" si="1"/>
        <v>20.013123999999998</v>
      </c>
      <c r="K34" s="5">
        <f t="shared" si="2"/>
        <v>95.550217960731871</v>
      </c>
      <c r="L34" s="5">
        <f t="shared" si="3"/>
        <v>114.66026155287824</v>
      </c>
      <c r="M34" s="5">
        <f t="shared" si="4"/>
        <v>83.128689625836728</v>
      </c>
      <c r="N34" s="5">
        <f t="shared" si="5"/>
        <v>41.564344812918364</v>
      </c>
      <c r="O34" s="3">
        <f t="shared" si="6"/>
        <v>152.5411454634104</v>
      </c>
      <c r="P34" s="3">
        <f t="shared" si="8"/>
        <v>69.191499693263083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16950</v>
      </c>
      <c r="B35" s="3" t="s">
        <v>77</v>
      </c>
      <c r="C35" s="3" t="s">
        <v>84</v>
      </c>
      <c r="D35" s="3" t="s">
        <v>87</v>
      </c>
      <c r="E35" s="3" t="s">
        <v>19</v>
      </c>
      <c r="F35" s="3" t="s">
        <v>88</v>
      </c>
      <c r="G35" s="2">
        <v>6.2</v>
      </c>
      <c r="H35" s="2">
        <v>4.5999999999999996</v>
      </c>
      <c r="I35" s="4">
        <f t="shared" si="0"/>
        <v>2.4409399999999999</v>
      </c>
      <c r="J35" s="5">
        <f t="shared" si="1"/>
        <v>15.091863999999999</v>
      </c>
      <c r="K35" s="5">
        <f t="shared" si="2"/>
        <v>22.480041061027954</v>
      </c>
      <c r="L35" s="5">
        <f t="shared" si="3"/>
        <v>26.976049273233546</v>
      </c>
      <c r="M35" s="5">
        <f t="shared" si="4"/>
        <v>19.557635723094322</v>
      </c>
      <c r="N35" s="5">
        <f t="shared" si="5"/>
        <v>9.7788178615471608</v>
      </c>
      <c r="O35" s="3">
        <f t="shared" si="6"/>
        <v>35.888261551878081</v>
      </c>
      <c r="P35" s="3">
        <f t="shared" si="8"/>
        <v>16.278641612496259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16966</v>
      </c>
      <c r="B36" s="3" t="s">
        <v>77</v>
      </c>
      <c r="C36" s="3" t="s">
        <v>55</v>
      </c>
      <c r="D36" s="3" t="s">
        <v>56</v>
      </c>
      <c r="E36" s="3" t="s">
        <v>19</v>
      </c>
      <c r="F36" s="3" t="s">
        <v>57</v>
      </c>
      <c r="G36" s="2">
        <v>8.4700000000000006</v>
      </c>
      <c r="H36" s="2">
        <v>4</v>
      </c>
      <c r="I36" s="4">
        <f t="shared" si="0"/>
        <v>3.3346390000000001</v>
      </c>
      <c r="J36" s="5">
        <f t="shared" si="1"/>
        <v>13.12336</v>
      </c>
      <c r="K36" s="5">
        <f t="shared" si="2"/>
        <v>36.482341260351554</v>
      </c>
      <c r="L36" s="5">
        <f t="shared" si="3"/>
        <v>43.778809512421866</v>
      </c>
      <c r="M36" s="5">
        <f t="shared" si="4"/>
        <v>31.73963689650585</v>
      </c>
      <c r="N36" s="5">
        <f t="shared" si="5"/>
        <v>15.869818448252925</v>
      </c>
      <c r="O36" s="3">
        <f t="shared" si="6"/>
        <v>58.242233705088232</v>
      </c>
      <c r="P36" s="3">
        <f t="shared" si="8"/>
        <v>26.418232820384855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16963</v>
      </c>
      <c r="B37" s="3" t="s">
        <v>77</v>
      </c>
      <c r="C37" s="3" t="s">
        <v>55</v>
      </c>
      <c r="D37" s="3" t="s">
        <v>56</v>
      </c>
      <c r="E37" s="3" t="s">
        <v>22</v>
      </c>
      <c r="F37" s="3" t="s">
        <v>57</v>
      </c>
      <c r="G37" s="3"/>
      <c r="H37" s="3"/>
      <c r="I37" s="4">
        <f t="shared" si="0"/>
        <v>0</v>
      </c>
      <c r="J37" s="5">
        <f t="shared" si="1"/>
        <v>0</v>
      </c>
      <c r="K37" s="5">
        <f t="shared" si="2"/>
        <v>0</v>
      </c>
      <c r="L37" s="5">
        <f t="shared" si="3"/>
        <v>0</v>
      </c>
      <c r="M37" s="5">
        <f t="shared" si="4"/>
        <v>0</v>
      </c>
      <c r="N37" s="5">
        <f t="shared" si="5"/>
        <v>0</v>
      </c>
      <c r="O37" s="3">
        <f t="shared" si="6"/>
        <v>0</v>
      </c>
      <c r="P37" s="3">
        <f t="shared" si="8"/>
        <v>0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16964</v>
      </c>
      <c r="B38" s="3" t="s">
        <v>77</v>
      </c>
      <c r="C38" s="3" t="s">
        <v>55</v>
      </c>
      <c r="D38" s="3" t="s">
        <v>56</v>
      </c>
      <c r="E38" s="3" t="s">
        <v>30</v>
      </c>
      <c r="F38" s="3" t="s">
        <v>57</v>
      </c>
      <c r="G38" s="3"/>
      <c r="H38" s="3"/>
      <c r="I38" s="4">
        <f t="shared" si="0"/>
        <v>0</v>
      </c>
      <c r="J38" s="5">
        <f t="shared" si="1"/>
        <v>0</v>
      </c>
      <c r="K38" s="5">
        <f t="shared" si="2"/>
        <v>0</v>
      </c>
      <c r="L38" s="5">
        <f t="shared" si="3"/>
        <v>0</v>
      </c>
      <c r="M38" s="5">
        <f t="shared" si="4"/>
        <v>0</v>
      </c>
      <c r="N38" s="5">
        <f t="shared" si="5"/>
        <v>0</v>
      </c>
      <c r="O38" s="3">
        <f t="shared" si="6"/>
        <v>0</v>
      </c>
      <c r="P38" s="3">
        <f t="shared" si="8"/>
        <v>0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16965</v>
      </c>
      <c r="B39" s="3" t="s">
        <v>77</v>
      </c>
      <c r="C39" s="3" t="s">
        <v>55</v>
      </c>
      <c r="D39" s="3" t="s">
        <v>56</v>
      </c>
      <c r="E39" s="3" t="s">
        <v>30</v>
      </c>
      <c r="F39" s="3" t="s">
        <v>57</v>
      </c>
      <c r="G39" s="3"/>
      <c r="H39" s="3"/>
      <c r="I39" s="4">
        <f t="shared" si="0"/>
        <v>0</v>
      </c>
      <c r="J39" s="5">
        <f t="shared" si="1"/>
        <v>0</v>
      </c>
      <c r="K39" s="5">
        <f t="shared" si="2"/>
        <v>0</v>
      </c>
      <c r="L39" s="5">
        <f t="shared" si="3"/>
        <v>0</v>
      </c>
      <c r="M39" s="5">
        <f t="shared" si="4"/>
        <v>0</v>
      </c>
      <c r="N39" s="5">
        <f t="shared" si="5"/>
        <v>0</v>
      </c>
      <c r="O39" s="3">
        <f t="shared" si="6"/>
        <v>0</v>
      </c>
      <c r="P39" s="3">
        <f t="shared" si="8"/>
        <v>0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16968</v>
      </c>
      <c r="B40" s="3" t="s">
        <v>77</v>
      </c>
      <c r="C40" s="3" t="s">
        <v>55</v>
      </c>
      <c r="D40" s="3" t="s">
        <v>56</v>
      </c>
      <c r="E40" s="3" t="s">
        <v>22</v>
      </c>
      <c r="F40" s="3" t="s">
        <v>57</v>
      </c>
      <c r="G40" s="3"/>
      <c r="H40" s="3"/>
      <c r="I40" s="4">
        <f t="shared" si="0"/>
        <v>0</v>
      </c>
      <c r="J40" s="5">
        <f t="shared" si="1"/>
        <v>0</v>
      </c>
      <c r="K40" s="5">
        <f t="shared" si="2"/>
        <v>0</v>
      </c>
      <c r="L40" s="5">
        <f t="shared" si="3"/>
        <v>0</v>
      </c>
      <c r="M40" s="5">
        <f t="shared" si="4"/>
        <v>0</v>
      </c>
      <c r="N40" s="5">
        <f t="shared" si="5"/>
        <v>0</v>
      </c>
      <c r="O40" s="3">
        <f t="shared" si="6"/>
        <v>0</v>
      </c>
      <c r="P40" s="3">
        <f t="shared" si="8"/>
        <v>0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16967</v>
      </c>
      <c r="B41" s="3" t="s">
        <v>77</v>
      </c>
      <c r="C41" s="3" t="s">
        <v>55</v>
      </c>
      <c r="D41" s="3" t="s">
        <v>56</v>
      </c>
      <c r="E41" s="3" t="s">
        <v>30</v>
      </c>
      <c r="F41" s="3" t="s">
        <v>57</v>
      </c>
      <c r="G41" s="3"/>
      <c r="H41" s="3"/>
      <c r="I41" s="4">
        <f t="shared" si="0"/>
        <v>0</v>
      </c>
      <c r="J41" s="5">
        <f t="shared" si="1"/>
        <v>0</v>
      </c>
      <c r="K41" s="5">
        <f t="shared" si="2"/>
        <v>0</v>
      </c>
      <c r="L41" s="5">
        <f t="shared" si="3"/>
        <v>0</v>
      </c>
      <c r="M41" s="5">
        <f t="shared" si="4"/>
        <v>0</v>
      </c>
      <c r="N41" s="5">
        <f t="shared" si="5"/>
        <v>0</v>
      </c>
      <c r="O41" s="3">
        <f t="shared" si="6"/>
        <v>0</v>
      </c>
      <c r="P41" s="3">
        <f t="shared" si="8"/>
        <v>0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16960</v>
      </c>
      <c r="B42" s="3" t="s">
        <v>77</v>
      </c>
      <c r="C42" s="3" t="s">
        <v>55</v>
      </c>
      <c r="D42" s="3" t="s">
        <v>56</v>
      </c>
      <c r="E42" s="3" t="s">
        <v>30</v>
      </c>
      <c r="F42" s="3" t="s">
        <v>57</v>
      </c>
      <c r="G42" s="3"/>
      <c r="H42" s="3"/>
      <c r="I42" s="4">
        <f t="shared" si="0"/>
        <v>0</v>
      </c>
      <c r="J42" s="5">
        <f t="shared" si="1"/>
        <v>0</v>
      </c>
      <c r="K42" s="5">
        <f t="shared" si="2"/>
        <v>0</v>
      </c>
      <c r="L42" s="5">
        <f t="shared" si="3"/>
        <v>0</v>
      </c>
      <c r="M42" s="5">
        <f t="shared" si="4"/>
        <v>0</v>
      </c>
      <c r="N42" s="5">
        <f t="shared" si="5"/>
        <v>0</v>
      </c>
      <c r="O42" s="3">
        <f t="shared" si="6"/>
        <v>0</v>
      </c>
      <c r="P42" s="3">
        <f t="shared" si="8"/>
        <v>0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16961</v>
      </c>
      <c r="B43" s="3" t="s">
        <v>77</v>
      </c>
      <c r="C43" s="3" t="s">
        <v>55</v>
      </c>
      <c r="D43" s="3" t="s">
        <v>56</v>
      </c>
      <c r="E43" s="3" t="s">
        <v>30</v>
      </c>
      <c r="F43" s="3" t="s">
        <v>57</v>
      </c>
      <c r="G43" s="3"/>
      <c r="H43" s="3"/>
      <c r="I43" s="4">
        <f t="shared" si="0"/>
        <v>0</v>
      </c>
      <c r="J43" s="5">
        <f t="shared" si="1"/>
        <v>0</v>
      </c>
      <c r="K43" s="5">
        <f t="shared" si="2"/>
        <v>0</v>
      </c>
      <c r="L43" s="5">
        <f t="shared" si="3"/>
        <v>0</v>
      </c>
      <c r="M43" s="5">
        <f t="shared" si="4"/>
        <v>0</v>
      </c>
      <c r="N43" s="5">
        <f t="shared" si="5"/>
        <v>0</v>
      </c>
      <c r="O43" s="3">
        <f t="shared" si="6"/>
        <v>0</v>
      </c>
      <c r="P43" s="3">
        <f t="shared" si="8"/>
        <v>0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16962</v>
      </c>
      <c r="B44" s="3" t="s">
        <v>77</v>
      </c>
      <c r="C44" s="3" t="s">
        <v>55</v>
      </c>
      <c r="D44" s="3" t="s">
        <v>56</v>
      </c>
      <c r="E44" s="3" t="s">
        <v>30</v>
      </c>
      <c r="F44" s="3" t="s">
        <v>57</v>
      </c>
      <c r="G44" s="2">
        <v>14.01</v>
      </c>
      <c r="H44" s="2">
        <v>4.9800000000000004</v>
      </c>
      <c r="I44" s="4">
        <f t="shared" si="0"/>
        <v>5.5157369999999997</v>
      </c>
      <c r="J44" s="5">
        <f t="shared" si="1"/>
        <v>16.338583200000002</v>
      </c>
      <c r="K44" s="5">
        <f t="shared" si="2"/>
        <v>124.26862780597722</v>
      </c>
      <c r="L44" s="5">
        <f t="shared" si="3"/>
        <v>149.12235336717265</v>
      </c>
      <c r="M44" s="5">
        <f t="shared" si="4"/>
        <v>108.11370619120017</v>
      </c>
      <c r="N44" s="5">
        <f t="shared" si="5"/>
        <v>54.056853095600083</v>
      </c>
      <c r="O44" s="3">
        <f t="shared" si="6"/>
        <v>198.38865086085229</v>
      </c>
      <c r="P44" s="3">
        <f t="shared" si="8"/>
        <v>89.987578325076541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17217</v>
      </c>
      <c r="B45" s="3" t="s">
        <v>77</v>
      </c>
      <c r="C45" s="3" t="s">
        <v>90</v>
      </c>
      <c r="D45" s="3" t="s">
        <v>91</v>
      </c>
      <c r="E45" s="3" t="s">
        <v>19</v>
      </c>
      <c r="F45" s="3" t="s">
        <v>92</v>
      </c>
      <c r="G45" s="2">
        <v>2.23</v>
      </c>
      <c r="H45" s="2">
        <v>7.1</v>
      </c>
      <c r="I45" s="4">
        <f t="shared" si="0"/>
        <v>0.87795099999999993</v>
      </c>
      <c r="J45" s="5">
        <f t="shared" si="1"/>
        <v>23.293963999999999</v>
      </c>
      <c r="K45" s="5">
        <f t="shared" si="2"/>
        <v>4.4887349735665971</v>
      </c>
      <c r="L45" s="5">
        <f t="shared" si="3"/>
        <v>5.3864819682799165</v>
      </c>
      <c r="M45" s="5">
        <f t="shared" si="4"/>
        <v>3.9051994270029393</v>
      </c>
      <c r="N45" s="5">
        <f t="shared" si="5"/>
        <v>1.9525997135014697</v>
      </c>
      <c r="O45" s="3">
        <f t="shared" si="6"/>
        <v>7.1660409485503935</v>
      </c>
      <c r="P45" s="3">
        <f t="shared" si="8"/>
        <v>3.2504614973700212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17219</v>
      </c>
      <c r="B46" s="3" t="s">
        <v>77</v>
      </c>
      <c r="C46" s="3" t="s">
        <v>90</v>
      </c>
      <c r="D46" s="3" t="s">
        <v>91</v>
      </c>
      <c r="E46" s="3" t="s">
        <v>19</v>
      </c>
      <c r="F46" s="3" t="s">
        <v>92</v>
      </c>
      <c r="G46" s="2">
        <v>6.37</v>
      </c>
      <c r="H46" s="2">
        <v>6.7</v>
      </c>
      <c r="I46" s="4">
        <f t="shared" si="0"/>
        <v>2.5078689999999999</v>
      </c>
      <c r="J46" s="5">
        <f t="shared" si="1"/>
        <v>21.981628000000001</v>
      </c>
      <c r="K46" s="5">
        <f t="shared" si="2"/>
        <v>34.562850820396605</v>
      </c>
      <c r="L46" s="5">
        <f t="shared" si="3"/>
        <v>41.475420984475925</v>
      </c>
      <c r="M46" s="5">
        <f t="shared" si="4"/>
        <v>30.069680213745045</v>
      </c>
      <c r="N46" s="5">
        <f t="shared" si="5"/>
        <v>15.034840106872522</v>
      </c>
      <c r="O46" s="3">
        <f t="shared" si="6"/>
        <v>55.177863192222155</v>
      </c>
      <c r="P46" s="3">
        <f t="shared" si="8"/>
        <v>25.028257736895814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17237</v>
      </c>
      <c r="B47" s="3" t="s">
        <v>77</v>
      </c>
      <c r="C47" s="3" t="s">
        <v>90</v>
      </c>
      <c r="D47" s="3" t="s">
        <v>91</v>
      </c>
      <c r="E47" s="3" t="s">
        <v>19</v>
      </c>
      <c r="F47" s="3" t="s">
        <v>92</v>
      </c>
      <c r="G47" s="3"/>
      <c r="H47" s="3"/>
      <c r="I47" s="4">
        <f t="shared" si="0"/>
        <v>0</v>
      </c>
      <c r="J47" s="5">
        <f t="shared" si="1"/>
        <v>0</v>
      </c>
      <c r="K47" s="5">
        <f t="shared" si="2"/>
        <v>0</v>
      </c>
      <c r="L47" s="5">
        <f t="shared" si="3"/>
        <v>0</v>
      </c>
      <c r="M47" s="5">
        <f t="shared" si="4"/>
        <v>0</v>
      </c>
      <c r="N47" s="5">
        <f t="shared" si="5"/>
        <v>0</v>
      </c>
      <c r="O47" s="3">
        <f t="shared" si="6"/>
        <v>0</v>
      </c>
      <c r="P47" s="3">
        <f t="shared" si="8"/>
        <v>0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17236</v>
      </c>
      <c r="B48" s="3" t="s">
        <v>77</v>
      </c>
      <c r="C48" s="3" t="s">
        <v>90</v>
      </c>
      <c r="D48" s="3" t="s">
        <v>91</v>
      </c>
      <c r="E48" s="3" t="s">
        <v>19</v>
      </c>
      <c r="F48" s="3" t="s">
        <v>92</v>
      </c>
      <c r="G48" s="3"/>
      <c r="H48" s="3"/>
      <c r="I48" s="4">
        <f t="shared" si="0"/>
        <v>0</v>
      </c>
      <c r="J48" s="5">
        <f t="shared" si="1"/>
        <v>0</v>
      </c>
      <c r="K48" s="5">
        <f t="shared" si="2"/>
        <v>0</v>
      </c>
      <c r="L48" s="5">
        <f t="shared" si="3"/>
        <v>0</v>
      </c>
      <c r="M48" s="5">
        <f t="shared" si="4"/>
        <v>0</v>
      </c>
      <c r="N48" s="5">
        <f t="shared" si="5"/>
        <v>0</v>
      </c>
      <c r="O48" s="3">
        <f t="shared" si="6"/>
        <v>0</v>
      </c>
      <c r="P48" s="3">
        <f t="shared" si="8"/>
        <v>0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17235</v>
      </c>
      <c r="B49" s="3" t="s">
        <v>77</v>
      </c>
      <c r="C49" s="3" t="s">
        <v>90</v>
      </c>
      <c r="D49" s="3" t="s">
        <v>91</v>
      </c>
      <c r="E49" s="3" t="s">
        <v>19</v>
      </c>
      <c r="F49" s="3" t="s">
        <v>92</v>
      </c>
      <c r="G49" s="3"/>
      <c r="H49" s="3"/>
      <c r="I49" s="4">
        <f t="shared" si="0"/>
        <v>0</v>
      </c>
      <c r="J49" s="5">
        <f t="shared" si="1"/>
        <v>0</v>
      </c>
      <c r="K49" s="5">
        <f t="shared" si="2"/>
        <v>0</v>
      </c>
      <c r="L49" s="5">
        <f t="shared" si="3"/>
        <v>0</v>
      </c>
      <c r="M49" s="5">
        <f t="shared" si="4"/>
        <v>0</v>
      </c>
      <c r="N49" s="5">
        <f t="shared" si="5"/>
        <v>0</v>
      </c>
      <c r="O49" s="3">
        <f t="shared" si="6"/>
        <v>0</v>
      </c>
      <c r="P49" s="3">
        <f t="shared" si="8"/>
        <v>0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17220</v>
      </c>
      <c r="B50" s="3" t="s">
        <v>77</v>
      </c>
      <c r="C50" s="3" t="s">
        <v>90</v>
      </c>
      <c r="D50" s="3" t="s">
        <v>91</v>
      </c>
      <c r="E50" s="3" t="s">
        <v>19</v>
      </c>
      <c r="F50" s="3" t="s">
        <v>92</v>
      </c>
      <c r="G50" s="2">
        <v>1.94</v>
      </c>
      <c r="H50" s="2">
        <v>0.89</v>
      </c>
      <c r="I50" s="4">
        <f t="shared" si="0"/>
        <v>0.76377799999999996</v>
      </c>
      <c r="J50" s="5">
        <f t="shared" si="1"/>
        <v>2.9199476</v>
      </c>
      <c r="K50" s="5">
        <f t="shared" si="2"/>
        <v>0.42584284632280389</v>
      </c>
      <c r="L50" s="5">
        <f t="shared" si="3"/>
        <v>0.51101141558736463</v>
      </c>
      <c r="M50" s="5">
        <f t="shared" si="4"/>
        <v>0.37048327630083933</v>
      </c>
      <c r="N50" s="5">
        <f t="shared" si="5"/>
        <v>0.18524163815041966</v>
      </c>
      <c r="O50" s="3">
        <f t="shared" si="6"/>
        <v>0.67983681201204016</v>
      </c>
      <c r="P50" s="3">
        <f t="shared" si="8"/>
        <v>0.30836879077378576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17222</v>
      </c>
      <c r="B51" s="3" t="s">
        <v>77</v>
      </c>
      <c r="C51" s="3" t="s">
        <v>90</v>
      </c>
      <c r="D51" s="3" t="s">
        <v>91</v>
      </c>
      <c r="E51" s="3" t="s">
        <v>19</v>
      </c>
      <c r="F51" s="3" t="s">
        <v>92</v>
      </c>
      <c r="G51" s="2">
        <v>6.37</v>
      </c>
      <c r="H51" s="2">
        <v>2.5299999999999998</v>
      </c>
      <c r="I51" s="4">
        <f t="shared" si="0"/>
        <v>2.5078689999999999</v>
      </c>
      <c r="J51" s="5">
        <f t="shared" si="1"/>
        <v>8.3005251999999992</v>
      </c>
      <c r="K51" s="5">
        <f t="shared" si="2"/>
        <v>13.051345160537821</v>
      </c>
      <c r="L51" s="5">
        <f t="shared" si="3"/>
        <v>15.661614192645384</v>
      </c>
      <c r="M51" s="5">
        <f t="shared" si="4"/>
        <v>11.354670289667903</v>
      </c>
      <c r="N51" s="5">
        <f t="shared" si="5"/>
        <v>5.6773351448339513</v>
      </c>
      <c r="O51" s="3">
        <f t="shared" si="6"/>
        <v>20.835819981540602</v>
      </c>
      <c r="P51" s="3">
        <f t="shared" si="8"/>
        <v>9.4509689663203584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17224</v>
      </c>
      <c r="B52" s="3" t="s">
        <v>77</v>
      </c>
      <c r="C52" s="3" t="s">
        <v>90</v>
      </c>
      <c r="D52" s="3" t="s">
        <v>91</v>
      </c>
      <c r="E52" s="3" t="s">
        <v>19</v>
      </c>
      <c r="F52" s="3" t="s">
        <v>92</v>
      </c>
      <c r="G52" s="2">
        <v>13.38</v>
      </c>
      <c r="H52" s="2" t="s">
        <v>89</v>
      </c>
      <c r="I52" s="4">
        <f t="shared" si="0"/>
        <v>5.2677060000000004</v>
      </c>
      <c r="J52" s="5" t="e">
        <f t="shared" si="1"/>
        <v>#VALUE!</v>
      </c>
      <c r="K52" s="5" t="e">
        <f t="shared" si="2"/>
        <v>#VALUE!</v>
      </c>
      <c r="L52" s="5" t="e">
        <f t="shared" si="3"/>
        <v>#VALUE!</v>
      </c>
      <c r="M52" s="5" t="e">
        <f t="shared" si="4"/>
        <v>#VALUE!</v>
      </c>
      <c r="N52" s="5" t="e">
        <f t="shared" si="5"/>
        <v>#VALUE!</v>
      </c>
      <c r="O52" s="3" t="e">
        <f t="shared" si="6"/>
        <v>#VALUE!</v>
      </c>
      <c r="P52" s="3"/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17226</v>
      </c>
      <c r="B53" s="3" t="s">
        <v>77</v>
      </c>
      <c r="C53" s="3" t="s">
        <v>90</v>
      </c>
      <c r="D53" s="3" t="s">
        <v>91</v>
      </c>
      <c r="E53" s="3" t="s">
        <v>19</v>
      </c>
      <c r="F53" s="3" t="s">
        <v>92</v>
      </c>
      <c r="G53" s="3"/>
      <c r="H53" s="3"/>
      <c r="I53" s="4">
        <f t="shared" si="0"/>
        <v>0</v>
      </c>
      <c r="J53" s="5">
        <f t="shared" si="1"/>
        <v>0</v>
      </c>
      <c r="K53" s="5">
        <f t="shared" si="2"/>
        <v>0</v>
      </c>
      <c r="L53" s="5">
        <f t="shared" si="3"/>
        <v>0</v>
      </c>
      <c r="M53" s="5">
        <f t="shared" si="4"/>
        <v>0</v>
      </c>
      <c r="N53" s="5">
        <f t="shared" si="5"/>
        <v>0</v>
      </c>
      <c r="O53" s="3">
        <f t="shared" si="6"/>
        <v>0</v>
      </c>
      <c r="P53" s="3">
        <f t="shared" ref="P53:P66" si="9">0.45359237*O53</f>
        <v>0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2571</v>
      </c>
      <c r="B54" s="3" t="s">
        <v>77</v>
      </c>
      <c r="C54" s="3" t="s">
        <v>90</v>
      </c>
      <c r="D54" s="3" t="s">
        <v>91</v>
      </c>
      <c r="E54" s="3" t="s">
        <v>19</v>
      </c>
      <c r="F54" s="3" t="s">
        <v>92</v>
      </c>
      <c r="G54" s="2">
        <v>2.02</v>
      </c>
      <c r="H54" s="2">
        <v>3.77</v>
      </c>
      <c r="I54" s="4">
        <f t="shared" si="0"/>
        <v>0.79527400000000004</v>
      </c>
      <c r="J54" s="5">
        <f t="shared" si="1"/>
        <v>12.3687668</v>
      </c>
      <c r="K54" s="5">
        <f t="shared" si="2"/>
        <v>1.9556898355779062</v>
      </c>
      <c r="L54" s="5">
        <f t="shared" si="3"/>
        <v>2.3468278026934875</v>
      </c>
      <c r="M54" s="5">
        <f t="shared" si="4"/>
        <v>1.7014501569527785</v>
      </c>
      <c r="N54" s="5">
        <f t="shared" si="5"/>
        <v>0.85072507847638923</v>
      </c>
      <c r="O54" s="3">
        <f t="shared" si="6"/>
        <v>3.1221610380083482</v>
      </c>
      <c r="P54" s="3">
        <f t="shared" si="9"/>
        <v>1.4161884247518668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2570</v>
      </c>
      <c r="B55" s="3" t="s">
        <v>77</v>
      </c>
      <c r="C55" s="3" t="s">
        <v>90</v>
      </c>
      <c r="D55" s="3" t="s">
        <v>91</v>
      </c>
      <c r="E55" s="3" t="s">
        <v>19</v>
      </c>
      <c r="F55" s="3" t="s">
        <v>92</v>
      </c>
      <c r="G55" s="2">
        <v>4.2</v>
      </c>
      <c r="H55" s="2">
        <v>3.72</v>
      </c>
      <c r="I55" s="4">
        <f t="shared" si="0"/>
        <v>1.65354</v>
      </c>
      <c r="J55" s="5">
        <f t="shared" si="1"/>
        <v>12.204724800000001</v>
      </c>
      <c r="K55" s="5">
        <f t="shared" si="2"/>
        <v>8.342522951960726</v>
      </c>
      <c r="L55" s="5">
        <f t="shared" si="3"/>
        <v>10.011027542352871</v>
      </c>
      <c r="M55" s="5">
        <f t="shared" si="4"/>
        <v>7.2579949682058311</v>
      </c>
      <c r="N55" s="5">
        <f t="shared" si="5"/>
        <v>3.6289974841029156</v>
      </c>
      <c r="O55" s="3">
        <f t="shared" si="6"/>
        <v>13.318420766657701</v>
      </c>
      <c r="P55" s="3">
        <f t="shared" si="9"/>
        <v>6.0411340402054838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2566</v>
      </c>
      <c r="B56" s="3" t="s">
        <v>77</v>
      </c>
      <c r="C56" s="3" t="s">
        <v>90</v>
      </c>
      <c r="D56" s="3" t="s">
        <v>91</v>
      </c>
      <c r="E56" s="3" t="s">
        <v>19</v>
      </c>
      <c r="F56" s="3" t="s">
        <v>92</v>
      </c>
      <c r="G56" s="2">
        <v>16.71</v>
      </c>
      <c r="H56" s="2">
        <v>5.76</v>
      </c>
      <c r="I56" s="4">
        <f t="shared" si="0"/>
        <v>6.5787270000000007</v>
      </c>
      <c r="J56" s="5">
        <f t="shared" si="1"/>
        <v>18.897638399999998</v>
      </c>
      <c r="K56" s="5">
        <f t="shared" si="2"/>
        <v>204.47078893926505</v>
      </c>
      <c r="L56" s="5">
        <f t="shared" si="3"/>
        <v>245.36494672711805</v>
      </c>
      <c r="M56" s="5">
        <f t="shared" si="4"/>
        <v>177.88958637716058</v>
      </c>
      <c r="N56" s="5">
        <f t="shared" si="5"/>
        <v>88.944793188580292</v>
      </c>
      <c r="O56" s="3">
        <f t="shared" si="6"/>
        <v>326.42739100208968</v>
      </c>
      <c r="P56" s="3">
        <f t="shared" si="9"/>
        <v>148.06497391755454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17254</v>
      </c>
      <c r="B57" s="3" t="s">
        <v>77</v>
      </c>
      <c r="C57" s="3" t="s">
        <v>90</v>
      </c>
      <c r="D57" s="3" t="s">
        <v>91</v>
      </c>
      <c r="E57" s="3" t="s">
        <v>19</v>
      </c>
      <c r="F57" s="3" t="s">
        <v>92</v>
      </c>
      <c r="G57" s="2">
        <v>3.02</v>
      </c>
      <c r="H57" s="2">
        <v>7</v>
      </c>
      <c r="I57" s="4">
        <f t="shared" si="0"/>
        <v>1.188974</v>
      </c>
      <c r="J57" s="5">
        <f t="shared" si="1"/>
        <v>22.965879999999999</v>
      </c>
      <c r="K57" s="5">
        <f t="shared" si="2"/>
        <v>8.1164817301440735</v>
      </c>
      <c r="L57" s="5">
        <f t="shared" si="3"/>
        <v>9.7397780761728878</v>
      </c>
      <c r="M57" s="5">
        <f t="shared" si="4"/>
        <v>7.0613391052253434</v>
      </c>
      <c r="N57" s="5">
        <f t="shared" si="5"/>
        <v>3.5306695526126717</v>
      </c>
      <c r="O57" s="3">
        <f t="shared" si="6"/>
        <v>12.957557258088505</v>
      </c>
      <c r="P57" s="3">
        <f t="shared" si="9"/>
        <v>5.8774491061070666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17256</v>
      </c>
      <c r="B58" s="3" t="s">
        <v>77</v>
      </c>
      <c r="C58" s="3" t="s">
        <v>90</v>
      </c>
      <c r="D58" s="3" t="s">
        <v>91</v>
      </c>
      <c r="E58" s="3" t="s">
        <v>19</v>
      </c>
      <c r="F58" s="3" t="s">
        <v>92</v>
      </c>
      <c r="G58" s="3"/>
      <c r="H58" s="3"/>
      <c r="I58" s="4">
        <f t="shared" si="0"/>
        <v>0</v>
      </c>
      <c r="J58" s="5">
        <f t="shared" si="1"/>
        <v>0</v>
      </c>
      <c r="K58" s="5">
        <f t="shared" si="2"/>
        <v>0</v>
      </c>
      <c r="L58" s="5">
        <f t="shared" si="3"/>
        <v>0</v>
      </c>
      <c r="M58" s="5">
        <f t="shared" si="4"/>
        <v>0</v>
      </c>
      <c r="N58" s="5">
        <f t="shared" si="5"/>
        <v>0</v>
      </c>
      <c r="O58" s="3">
        <f t="shared" si="6"/>
        <v>0</v>
      </c>
      <c r="P58" s="3">
        <f t="shared" si="9"/>
        <v>0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2560</v>
      </c>
      <c r="B59" s="3" t="s">
        <v>77</v>
      </c>
      <c r="C59" s="3" t="s">
        <v>90</v>
      </c>
      <c r="D59" s="3" t="s">
        <v>91</v>
      </c>
      <c r="E59" s="3" t="s">
        <v>19</v>
      </c>
      <c r="F59" s="3" t="s">
        <v>92</v>
      </c>
      <c r="G59" s="3"/>
      <c r="H59" s="3"/>
      <c r="I59" s="4">
        <f t="shared" si="0"/>
        <v>0</v>
      </c>
      <c r="J59" s="5">
        <f t="shared" si="1"/>
        <v>0</v>
      </c>
      <c r="K59" s="5">
        <f t="shared" si="2"/>
        <v>0</v>
      </c>
      <c r="L59" s="5">
        <f t="shared" si="3"/>
        <v>0</v>
      </c>
      <c r="M59" s="5">
        <f t="shared" si="4"/>
        <v>0</v>
      </c>
      <c r="N59" s="5">
        <f t="shared" si="5"/>
        <v>0</v>
      </c>
      <c r="O59" s="3">
        <f t="shared" si="6"/>
        <v>0</v>
      </c>
      <c r="P59" s="3">
        <f t="shared" si="9"/>
        <v>0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17260</v>
      </c>
      <c r="B60" s="3" t="s">
        <v>77</v>
      </c>
      <c r="C60" s="3" t="s">
        <v>90</v>
      </c>
      <c r="D60" s="3" t="s">
        <v>91</v>
      </c>
      <c r="E60" s="3" t="s">
        <v>19</v>
      </c>
      <c r="F60" s="3" t="s">
        <v>92</v>
      </c>
      <c r="G60" s="3"/>
      <c r="H60" s="3"/>
      <c r="I60" s="4">
        <f t="shared" si="0"/>
        <v>0</v>
      </c>
      <c r="J60" s="5">
        <f t="shared" si="1"/>
        <v>0</v>
      </c>
      <c r="K60" s="5">
        <f t="shared" si="2"/>
        <v>0</v>
      </c>
      <c r="L60" s="5">
        <f t="shared" si="3"/>
        <v>0</v>
      </c>
      <c r="M60" s="5">
        <f t="shared" si="4"/>
        <v>0</v>
      </c>
      <c r="N60" s="5">
        <f t="shared" si="5"/>
        <v>0</v>
      </c>
      <c r="O60" s="3">
        <f t="shared" si="6"/>
        <v>0</v>
      </c>
      <c r="P60" s="3">
        <f t="shared" si="9"/>
        <v>0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17233</v>
      </c>
      <c r="B61" s="3" t="s">
        <v>77</v>
      </c>
      <c r="C61" s="3" t="s">
        <v>90</v>
      </c>
      <c r="D61" s="3" t="s">
        <v>91</v>
      </c>
      <c r="E61" s="3" t="s">
        <v>19</v>
      </c>
      <c r="F61" s="3" t="s">
        <v>92</v>
      </c>
      <c r="G61" s="3"/>
      <c r="H61" s="3"/>
      <c r="I61" s="4">
        <f t="shared" si="0"/>
        <v>0</v>
      </c>
      <c r="J61" s="5">
        <f t="shared" si="1"/>
        <v>0</v>
      </c>
      <c r="K61" s="5">
        <f t="shared" si="2"/>
        <v>0</v>
      </c>
      <c r="L61" s="5">
        <f t="shared" si="3"/>
        <v>0</v>
      </c>
      <c r="M61" s="5">
        <f t="shared" si="4"/>
        <v>0</v>
      </c>
      <c r="N61" s="5">
        <f t="shared" si="5"/>
        <v>0</v>
      </c>
      <c r="O61" s="3">
        <f t="shared" si="6"/>
        <v>0</v>
      </c>
      <c r="P61" s="3">
        <f t="shared" si="9"/>
        <v>0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17232</v>
      </c>
      <c r="B62" s="3" t="s">
        <v>77</v>
      </c>
      <c r="C62" s="3" t="s">
        <v>90</v>
      </c>
      <c r="D62" s="3" t="s">
        <v>91</v>
      </c>
      <c r="E62" s="3" t="s">
        <v>19</v>
      </c>
      <c r="F62" s="3" t="s">
        <v>92</v>
      </c>
      <c r="G62" s="3"/>
      <c r="H62" s="3"/>
      <c r="I62" s="4">
        <f t="shared" si="0"/>
        <v>0</v>
      </c>
      <c r="J62" s="5">
        <f t="shared" si="1"/>
        <v>0</v>
      </c>
      <c r="K62" s="5">
        <f t="shared" si="2"/>
        <v>0</v>
      </c>
      <c r="L62" s="5">
        <f t="shared" si="3"/>
        <v>0</v>
      </c>
      <c r="M62" s="5">
        <f t="shared" si="4"/>
        <v>0</v>
      </c>
      <c r="N62" s="5">
        <f t="shared" si="5"/>
        <v>0</v>
      </c>
      <c r="O62" s="3">
        <f t="shared" si="6"/>
        <v>0</v>
      </c>
      <c r="P62" s="3">
        <f t="shared" si="9"/>
        <v>0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17229</v>
      </c>
      <c r="B63" s="3" t="s">
        <v>77</v>
      </c>
      <c r="C63" s="3" t="s">
        <v>90</v>
      </c>
      <c r="D63" s="3" t="s">
        <v>91</v>
      </c>
      <c r="E63" s="3" t="s">
        <v>19</v>
      </c>
      <c r="F63" s="3" t="s">
        <v>92</v>
      </c>
      <c r="G63" s="2">
        <v>2.08</v>
      </c>
      <c r="H63" s="2">
        <v>3.33</v>
      </c>
      <c r="I63" s="4">
        <f t="shared" si="0"/>
        <v>0.81889600000000007</v>
      </c>
      <c r="J63" s="5">
        <f t="shared" si="1"/>
        <v>10.925197199999999</v>
      </c>
      <c r="K63" s="5">
        <f t="shared" si="2"/>
        <v>1.8315837970106799</v>
      </c>
      <c r="L63" s="5">
        <f t="shared" si="3"/>
        <v>2.1979005564128156</v>
      </c>
      <c r="M63" s="5">
        <f t="shared" si="4"/>
        <v>1.5934779033992912</v>
      </c>
      <c r="N63" s="5">
        <f t="shared" si="5"/>
        <v>0.79673895169964559</v>
      </c>
      <c r="O63" s="3">
        <f t="shared" si="6"/>
        <v>2.9240319527376992</v>
      </c>
      <c r="P63" s="3">
        <f t="shared" si="9"/>
        <v>1.3263185833980211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1632</v>
      </c>
      <c r="B64" s="3" t="s">
        <v>77</v>
      </c>
      <c r="C64" s="3" t="s">
        <v>90</v>
      </c>
      <c r="D64" s="3" t="s">
        <v>91</v>
      </c>
      <c r="E64" s="3" t="s">
        <v>19</v>
      </c>
      <c r="F64" s="3" t="s">
        <v>92</v>
      </c>
      <c r="G64" s="3"/>
      <c r="H64" s="3"/>
      <c r="I64" s="4">
        <f t="shared" si="0"/>
        <v>0</v>
      </c>
      <c r="J64" s="5">
        <f t="shared" si="1"/>
        <v>0</v>
      </c>
      <c r="K64" s="5">
        <f t="shared" si="2"/>
        <v>0</v>
      </c>
      <c r="L64" s="5">
        <f t="shared" si="3"/>
        <v>0</v>
      </c>
      <c r="M64" s="5">
        <f t="shared" si="4"/>
        <v>0</v>
      </c>
      <c r="N64" s="5">
        <f t="shared" si="5"/>
        <v>0</v>
      </c>
      <c r="O64" s="3">
        <f t="shared" si="6"/>
        <v>0</v>
      </c>
      <c r="P64" s="3">
        <f t="shared" si="9"/>
        <v>0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17227</v>
      </c>
      <c r="B65" s="3" t="s">
        <v>77</v>
      </c>
      <c r="C65" s="3" t="s">
        <v>90</v>
      </c>
      <c r="D65" s="3" t="s">
        <v>91</v>
      </c>
      <c r="E65" s="3" t="s">
        <v>19</v>
      </c>
      <c r="F65" s="3" t="s">
        <v>92</v>
      </c>
      <c r="G65" s="2">
        <v>13.85</v>
      </c>
      <c r="H65" s="2">
        <v>4.5199999999999996</v>
      </c>
      <c r="I65" s="4">
        <f t="shared" si="0"/>
        <v>5.4527450000000002</v>
      </c>
      <c r="J65" s="5">
        <f t="shared" si="1"/>
        <v>14.829396799999998</v>
      </c>
      <c r="K65" s="5">
        <f t="shared" si="2"/>
        <v>110.2284932897075</v>
      </c>
      <c r="L65" s="5">
        <f t="shared" si="3"/>
        <v>132.274191947649</v>
      </c>
      <c r="M65" s="5">
        <f t="shared" si="4"/>
        <v>95.898789162045517</v>
      </c>
      <c r="N65" s="5">
        <f t="shared" si="5"/>
        <v>47.949394581022759</v>
      </c>
      <c r="O65" s="3">
        <f t="shared" si="6"/>
        <v>175.97427811235352</v>
      </c>
      <c r="P65" s="3">
        <f t="shared" si="9"/>
        <v>79.820589868021557</v>
      </c>
      <c r="V65" s="2" t="s">
        <v>93</v>
      </c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17246</v>
      </c>
      <c r="B66" s="3" t="s">
        <v>77</v>
      </c>
      <c r="C66" s="3" t="s">
        <v>94</v>
      </c>
      <c r="D66" s="3" t="s">
        <v>95</v>
      </c>
      <c r="E66" s="3" t="s">
        <v>19</v>
      </c>
      <c r="F66" s="3" t="s">
        <v>96</v>
      </c>
      <c r="G66" s="2">
        <v>1.97</v>
      </c>
      <c r="H66" s="2">
        <v>4.97</v>
      </c>
      <c r="I66" s="4">
        <f t="shared" si="0"/>
        <v>0.77558899999999997</v>
      </c>
      <c r="J66" s="5">
        <f t="shared" si="1"/>
        <v>16.305774799999998</v>
      </c>
      <c r="K66" s="5">
        <f t="shared" si="2"/>
        <v>2.4521370007923391</v>
      </c>
      <c r="L66" s="5">
        <f t="shared" si="3"/>
        <v>2.9425644009508067</v>
      </c>
      <c r="M66" s="5">
        <f t="shared" si="4"/>
        <v>2.133359190689335</v>
      </c>
      <c r="N66" s="5">
        <f t="shared" si="5"/>
        <v>1.0666795953446675</v>
      </c>
      <c r="O66" s="3">
        <f t="shared" si="6"/>
        <v>3.9147141149149296</v>
      </c>
      <c r="P66" s="3">
        <f t="shared" si="9"/>
        <v>1.7756844532567153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17248</v>
      </c>
      <c r="B67" s="3" t="s">
        <v>77</v>
      </c>
      <c r="C67" s="3" t="s">
        <v>94</v>
      </c>
      <c r="D67" s="3" t="s">
        <v>95</v>
      </c>
      <c r="E67" s="3" t="s">
        <v>19</v>
      </c>
      <c r="F67" s="3" t="s">
        <v>96</v>
      </c>
      <c r="G67" s="2">
        <v>5.17</v>
      </c>
      <c r="H67" s="2" t="s">
        <v>89</v>
      </c>
      <c r="I67" s="4">
        <f t="shared" si="0"/>
        <v>2.0354290000000002</v>
      </c>
      <c r="J67" s="5" t="e">
        <f t="shared" si="1"/>
        <v>#VALUE!</v>
      </c>
      <c r="K67" s="5" t="e">
        <f t="shared" si="2"/>
        <v>#VALUE!</v>
      </c>
      <c r="L67" s="5" t="e">
        <f t="shared" si="3"/>
        <v>#VALUE!</v>
      </c>
      <c r="M67" s="5" t="e">
        <f t="shared" si="4"/>
        <v>#VALUE!</v>
      </c>
      <c r="N67" s="5" t="e">
        <f t="shared" si="5"/>
        <v>#VALUE!</v>
      </c>
      <c r="O67" s="3" t="e">
        <f t="shared" si="6"/>
        <v>#VALUE!</v>
      </c>
      <c r="P67" s="3"/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17252</v>
      </c>
      <c r="B68" s="3" t="s">
        <v>77</v>
      </c>
      <c r="C68" s="3" t="s">
        <v>94</v>
      </c>
      <c r="D68" s="3" t="s">
        <v>95</v>
      </c>
      <c r="E68" s="3" t="s">
        <v>19</v>
      </c>
      <c r="F68" s="3" t="s">
        <v>96</v>
      </c>
      <c r="G68" s="2">
        <v>14.16</v>
      </c>
      <c r="H68" s="2">
        <v>6.5</v>
      </c>
      <c r="I68" s="4">
        <f t="shared" si="0"/>
        <v>5.5747920000000004</v>
      </c>
      <c r="J68" s="5">
        <f t="shared" si="1"/>
        <v>21.32546</v>
      </c>
      <c r="K68" s="5">
        <f t="shared" si="2"/>
        <v>165.6897920320732</v>
      </c>
      <c r="L68" s="5">
        <f t="shared" si="3"/>
        <v>198.82775043848784</v>
      </c>
      <c r="M68" s="5">
        <f t="shared" si="4"/>
        <v>144.15011906790369</v>
      </c>
      <c r="N68" s="5">
        <f t="shared" si="5"/>
        <v>72.075059533951844</v>
      </c>
      <c r="O68" s="3">
        <f t="shared" si="6"/>
        <v>264.51546848960328</v>
      </c>
      <c r="P68" s="3">
        <f t="shared" ref="P68:P85" si="10">0.45359237*O68</f>
        <v>119.98219825385948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17253</v>
      </c>
      <c r="B69" s="3" t="s">
        <v>77</v>
      </c>
      <c r="C69" s="3" t="s">
        <v>94</v>
      </c>
      <c r="D69" s="3" t="s">
        <v>95</v>
      </c>
      <c r="E69" s="3" t="s">
        <v>30</v>
      </c>
      <c r="F69" s="3" t="s">
        <v>96</v>
      </c>
      <c r="G69" s="2">
        <v>16.23</v>
      </c>
      <c r="H69" s="2">
        <v>7.7</v>
      </c>
      <c r="I69" s="4">
        <f t="shared" si="0"/>
        <v>6.3897510000000004</v>
      </c>
      <c r="J69" s="5">
        <f t="shared" si="1"/>
        <v>25.262468000000002</v>
      </c>
      <c r="K69" s="5">
        <f t="shared" si="2"/>
        <v>257.85980761454488</v>
      </c>
      <c r="L69" s="5">
        <f t="shared" si="3"/>
        <v>309.43176913745384</v>
      </c>
      <c r="M69" s="5">
        <f t="shared" si="4"/>
        <v>224.33803262465403</v>
      </c>
      <c r="N69" s="5">
        <f t="shared" si="5"/>
        <v>112.16901631232702</v>
      </c>
      <c r="O69" s="3">
        <f t="shared" si="6"/>
        <v>411.66028986624013</v>
      </c>
      <c r="P69" s="3">
        <f t="shared" si="10"/>
        <v>186.72596651531487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17245</v>
      </c>
      <c r="B70" s="3" t="s">
        <v>77</v>
      </c>
      <c r="C70" s="3" t="s">
        <v>94</v>
      </c>
      <c r="D70" s="3" t="s">
        <v>95</v>
      </c>
      <c r="E70" s="3" t="s">
        <v>19</v>
      </c>
      <c r="F70" s="3" t="s">
        <v>96</v>
      </c>
      <c r="G70" s="2">
        <v>2.46</v>
      </c>
      <c r="H70" s="2">
        <v>4.0999999999999996</v>
      </c>
      <c r="I70" s="4">
        <f t="shared" si="0"/>
        <v>0.96850199999999997</v>
      </c>
      <c r="J70" s="5">
        <f t="shared" si="1"/>
        <v>13.451443999999999</v>
      </c>
      <c r="K70" s="5">
        <f t="shared" si="2"/>
        <v>3.1543505835642147</v>
      </c>
      <c r="L70" s="5">
        <f t="shared" si="3"/>
        <v>3.7852207002770575</v>
      </c>
      <c r="M70" s="5">
        <f t="shared" si="4"/>
        <v>2.7442850077008667</v>
      </c>
      <c r="N70" s="5">
        <f t="shared" si="5"/>
        <v>1.3721425038504333</v>
      </c>
      <c r="O70" s="3">
        <f t="shared" si="6"/>
        <v>5.03576298913109</v>
      </c>
      <c r="P70" s="3">
        <f t="shared" si="10"/>
        <v>2.2841836689982555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17244</v>
      </c>
      <c r="B71" s="3" t="s">
        <v>77</v>
      </c>
      <c r="C71" s="3" t="s">
        <v>94</v>
      </c>
      <c r="D71" s="3" t="s">
        <v>95</v>
      </c>
      <c r="E71" s="3" t="s">
        <v>19</v>
      </c>
      <c r="F71" s="3" t="s">
        <v>96</v>
      </c>
      <c r="G71" s="2">
        <v>12.68</v>
      </c>
      <c r="H71" s="2">
        <v>4.83</v>
      </c>
      <c r="I71" s="4">
        <f t="shared" si="0"/>
        <v>4.9921160000000002</v>
      </c>
      <c r="J71" s="5">
        <f t="shared" si="1"/>
        <v>15.8464572</v>
      </c>
      <c r="K71" s="5">
        <f t="shared" si="2"/>
        <v>98.728270072454535</v>
      </c>
      <c r="L71" s="5">
        <f t="shared" si="3"/>
        <v>118.47392408694543</v>
      </c>
      <c r="M71" s="5">
        <f t="shared" si="4"/>
        <v>85.89359496303544</v>
      </c>
      <c r="N71" s="5">
        <f t="shared" si="5"/>
        <v>42.94679748151772</v>
      </c>
      <c r="O71" s="3">
        <f t="shared" si="6"/>
        <v>157.61474675717002</v>
      </c>
      <c r="P71" s="3">
        <f t="shared" si="10"/>
        <v>71.492846528534571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17249</v>
      </c>
      <c r="B72" s="3" t="s">
        <v>77</v>
      </c>
      <c r="C72" s="3" t="s">
        <v>94</v>
      </c>
      <c r="D72" s="3" t="s">
        <v>95</v>
      </c>
      <c r="E72" s="3" t="s">
        <v>19</v>
      </c>
      <c r="F72" s="3" t="s">
        <v>96</v>
      </c>
      <c r="G72" s="2">
        <v>5.63</v>
      </c>
      <c r="H72" s="2">
        <v>3.54</v>
      </c>
      <c r="I72" s="4">
        <f t="shared" si="0"/>
        <v>2.2165309999999998</v>
      </c>
      <c r="J72" s="5">
        <f t="shared" si="1"/>
        <v>11.614173600000001</v>
      </c>
      <c r="K72" s="5">
        <f t="shared" si="2"/>
        <v>14.265136812965611</v>
      </c>
      <c r="L72" s="5">
        <f t="shared" si="3"/>
        <v>17.118164175558732</v>
      </c>
      <c r="M72" s="5">
        <f t="shared" si="4"/>
        <v>12.410669027280081</v>
      </c>
      <c r="N72" s="5">
        <f t="shared" si="5"/>
        <v>6.2053345136400404</v>
      </c>
      <c r="O72" s="3">
        <f t="shared" si="6"/>
        <v>22.773577665058948</v>
      </c>
      <c r="P72" s="3">
        <f t="shared" si="10"/>
        <v>10.329921066473155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17257</v>
      </c>
      <c r="B73" s="3" t="s">
        <v>77</v>
      </c>
      <c r="C73" s="3" t="s">
        <v>94</v>
      </c>
      <c r="D73" s="3" t="s">
        <v>95</v>
      </c>
      <c r="E73" s="3" t="s">
        <v>19</v>
      </c>
      <c r="F73" s="3" t="s">
        <v>96</v>
      </c>
      <c r="G73" s="3"/>
      <c r="H73" s="3"/>
      <c r="I73" s="4">
        <f t="shared" si="0"/>
        <v>0</v>
      </c>
      <c r="J73" s="5">
        <f t="shared" si="1"/>
        <v>0</v>
      </c>
      <c r="K73" s="5">
        <f t="shared" si="2"/>
        <v>0</v>
      </c>
      <c r="L73" s="5">
        <f t="shared" si="3"/>
        <v>0</v>
      </c>
      <c r="M73" s="5">
        <f t="shared" si="4"/>
        <v>0</v>
      </c>
      <c r="N73" s="5">
        <f t="shared" si="5"/>
        <v>0</v>
      </c>
      <c r="O73" s="3">
        <f t="shared" si="6"/>
        <v>0</v>
      </c>
      <c r="P73" s="3">
        <f t="shared" si="10"/>
        <v>0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17241</v>
      </c>
      <c r="B74" s="3" t="s">
        <v>77</v>
      </c>
      <c r="C74" s="3" t="s">
        <v>94</v>
      </c>
      <c r="D74" s="3" t="s">
        <v>95</v>
      </c>
      <c r="E74" s="3" t="s">
        <v>19</v>
      </c>
      <c r="F74" s="3" t="s">
        <v>96</v>
      </c>
      <c r="G74" s="3"/>
      <c r="H74" s="3"/>
      <c r="I74" s="4">
        <f t="shared" si="0"/>
        <v>0</v>
      </c>
      <c r="J74" s="5">
        <f t="shared" si="1"/>
        <v>0</v>
      </c>
      <c r="K74" s="5">
        <f t="shared" si="2"/>
        <v>0</v>
      </c>
      <c r="L74" s="5">
        <f t="shared" si="3"/>
        <v>0</v>
      </c>
      <c r="M74" s="5">
        <f t="shared" si="4"/>
        <v>0</v>
      </c>
      <c r="N74" s="5">
        <f t="shared" si="5"/>
        <v>0</v>
      </c>
      <c r="O74" s="3">
        <f t="shared" si="6"/>
        <v>0</v>
      </c>
      <c r="P74" s="3">
        <f t="shared" si="10"/>
        <v>0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17258</v>
      </c>
      <c r="B75" s="3" t="s">
        <v>77</v>
      </c>
      <c r="C75" s="3" t="s">
        <v>94</v>
      </c>
      <c r="D75" s="3" t="s">
        <v>95</v>
      </c>
      <c r="E75" s="3" t="s">
        <v>30</v>
      </c>
      <c r="F75" s="3" t="s">
        <v>96</v>
      </c>
      <c r="G75" s="3"/>
      <c r="H75" s="3"/>
      <c r="I75" s="4">
        <f t="shared" si="0"/>
        <v>0</v>
      </c>
      <c r="J75" s="5">
        <f t="shared" si="1"/>
        <v>0</v>
      </c>
      <c r="K75" s="5">
        <f t="shared" si="2"/>
        <v>0</v>
      </c>
      <c r="L75" s="5">
        <f t="shared" si="3"/>
        <v>0</v>
      </c>
      <c r="M75" s="5">
        <f t="shared" si="4"/>
        <v>0</v>
      </c>
      <c r="N75" s="5">
        <f t="shared" si="5"/>
        <v>0</v>
      </c>
      <c r="O75" s="3">
        <f t="shared" si="6"/>
        <v>0</v>
      </c>
      <c r="P75" s="3">
        <f t="shared" si="10"/>
        <v>0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17240</v>
      </c>
      <c r="B76" s="3" t="s">
        <v>77</v>
      </c>
      <c r="C76" s="3" t="s">
        <v>94</v>
      </c>
      <c r="D76" s="3" t="s">
        <v>95</v>
      </c>
      <c r="E76" s="3" t="s">
        <v>19</v>
      </c>
      <c r="F76" s="3" t="s">
        <v>96</v>
      </c>
      <c r="G76" s="3"/>
      <c r="H76" s="3"/>
      <c r="I76" s="4">
        <f t="shared" si="0"/>
        <v>0</v>
      </c>
      <c r="J76" s="5">
        <f t="shared" si="1"/>
        <v>0</v>
      </c>
      <c r="K76" s="5">
        <f t="shared" si="2"/>
        <v>0</v>
      </c>
      <c r="L76" s="5">
        <f t="shared" si="3"/>
        <v>0</v>
      </c>
      <c r="M76" s="5">
        <f t="shared" si="4"/>
        <v>0</v>
      </c>
      <c r="N76" s="5">
        <f t="shared" si="5"/>
        <v>0</v>
      </c>
      <c r="O76" s="3">
        <f t="shared" si="6"/>
        <v>0</v>
      </c>
      <c r="P76" s="3">
        <f t="shared" si="10"/>
        <v>0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17143</v>
      </c>
      <c r="B77" s="3" t="s">
        <v>77</v>
      </c>
      <c r="C77" s="3" t="s">
        <v>94</v>
      </c>
      <c r="D77" s="3" t="s">
        <v>95</v>
      </c>
      <c r="E77" s="3" t="s">
        <v>19</v>
      </c>
      <c r="F77" s="3" t="s">
        <v>96</v>
      </c>
      <c r="G77" s="3"/>
      <c r="H77" s="3"/>
      <c r="I77" s="4">
        <f t="shared" si="0"/>
        <v>0</v>
      </c>
      <c r="J77" s="5">
        <f t="shared" si="1"/>
        <v>0</v>
      </c>
      <c r="K77" s="5">
        <f t="shared" si="2"/>
        <v>0</v>
      </c>
      <c r="L77" s="5">
        <f t="shared" si="3"/>
        <v>0</v>
      </c>
      <c r="M77" s="5">
        <f t="shared" si="4"/>
        <v>0</v>
      </c>
      <c r="N77" s="5">
        <f t="shared" si="5"/>
        <v>0</v>
      </c>
      <c r="O77" s="3">
        <f t="shared" si="6"/>
        <v>0</v>
      </c>
      <c r="P77" s="3">
        <f t="shared" si="10"/>
        <v>0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17261</v>
      </c>
      <c r="B78" s="3" t="s">
        <v>77</v>
      </c>
      <c r="C78" s="3" t="s">
        <v>94</v>
      </c>
      <c r="D78" s="3" t="s">
        <v>95</v>
      </c>
      <c r="E78" s="3" t="s">
        <v>19</v>
      </c>
      <c r="F78" s="3" t="s">
        <v>96</v>
      </c>
      <c r="G78" s="3"/>
      <c r="H78" s="3"/>
      <c r="I78" s="4">
        <f t="shared" si="0"/>
        <v>0</v>
      </c>
      <c r="J78" s="5">
        <f t="shared" si="1"/>
        <v>0</v>
      </c>
      <c r="K78" s="5">
        <f t="shared" si="2"/>
        <v>0</v>
      </c>
      <c r="L78" s="5">
        <f t="shared" si="3"/>
        <v>0</v>
      </c>
      <c r="M78" s="5">
        <f t="shared" si="4"/>
        <v>0</v>
      </c>
      <c r="N78" s="5">
        <f t="shared" si="5"/>
        <v>0</v>
      </c>
      <c r="O78" s="3">
        <f t="shared" si="6"/>
        <v>0</v>
      </c>
      <c r="P78" s="3">
        <f t="shared" si="10"/>
        <v>0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2565</v>
      </c>
      <c r="B79" s="3" t="s">
        <v>77</v>
      </c>
      <c r="C79" s="3" t="s">
        <v>94</v>
      </c>
      <c r="D79" s="3" t="s">
        <v>95</v>
      </c>
      <c r="E79" s="3" t="s">
        <v>19</v>
      </c>
      <c r="F79" s="3" t="s">
        <v>96</v>
      </c>
      <c r="G79" s="2">
        <v>17</v>
      </c>
      <c r="H79" s="2">
        <v>13.31</v>
      </c>
      <c r="I79" s="4">
        <f t="shared" si="0"/>
        <v>6.6928999999999998</v>
      </c>
      <c r="J79" s="5">
        <f t="shared" si="1"/>
        <v>43.667980400000005</v>
      </c>
      <c r="K79" s="5">
        <f t="shared" si="2"/>
        <v>489.02581745090902</v>
      </c>
      <c r="L79" s="5">
        <f t="shared" si="3"/>
        <v>586.83098094109084</v>
      </c>
      <c r="M79" s="5">
        <f t="shared" si="4"/>
        <v>425.45246118229085</v>
      </c>
      <c r="N79" s="5">
        <f t="shared" si="5"/>
        <v>212.72623059114542</v>
      </c>
      <c r="O79" s="3">
        <f t="shared" si="6"/>
        <v>780.70526626950368</v>
      </c>
      <c r="P79" s="3">
        <f t="shared" si="10"/>
        <v>354.12195199866522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2569</v>
      </c>
      <c r="B80" s="3" t="s">
        <v>77</v>
      </c>
      <c r="C80" s="3" t="s">
        <v>94</v>
      </c>
      <c r="D80" s="3" t="s">
        <v>95</v>
      </c>
      <c r="E80" s="3" t="s">
        <v>19</v>
      </c>
      <c r="F80" s="3" t="s">
        <v>96</v>
      </c>
      <c r="G80" s="2">
        <v>4.2</v>
      </c>
      <c r="H80" s="2">
        <v>5.05</v>
      </c>
      <c r="I80" s="4">
        <f t="shared" si="0"/>
        <v>1.65354</v>
      </c>
      <c r="J80" s="5">
        <f t="shared" si="1"/>
        <v>16.568241999999998</v>
      </c>
      <c r="K80" s="5">
        <f t="shared" si="2"/>
        <v>11.325199168656361</v>
      </c>
      <c r="L80" s="5">
        <f t="shared" si="3"/>
        <v>13.590239002387634</v>
      </c>
      <c r="M80" s="5">
        <f t="shared" si="4"/>
        <v>9.8529232767310333</v>
      </c>
      <c r="N80" s="5">
        <f t="shared" si="5"/>
        <v>4.9264616383655166</v>
      </c>
      <c r="O80" s="3">
        <f t="shared" si="6"/>
        <v>18.080114212801444</v>
      </c>
      <c r="P80" s="3">
        <f t="shared" si="10"/>
        <v>8.2010018556552922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4361</v>
      </c>
      <c r="B81" s="3" t="s">
        <v>77</v>
      </c>
      <c r="C81" s="3" t="s">
        <v>94</v>
      </c>
      <c r="D81" s="3" t="s">
        <v>95</v>
      </c>
      <c r="E81" s="3" t="s">
        <v>19</v>
      </c>
      <c r="F81" s="3" t="s">
        <v>96</v>
      </c>
      <c r="G81" s="3"/>
      <c r="H81" s="3"/>
      <c r="I81" s="4">
        <f t="shared" si="0"/>
        <v>0</v>
      </c>
      <c r="J81" s="5">
        <f t="shared" si="1"/>
        <v>0</v>
      </c>
      <c r="K81" s="5">
        <f t="shared" si="2"/>
        <v>0</v>
      </c>
      <c r="L81" s="5">
        <f t="shared" si="3"/>
        <v>0</v>
      </c>
      <c r="M81" s="5">
        <f t="shared" si="4"/>
        <v>0</v>
      </c>
      <c r="N81" s="5">
        <f t="shared" si="5"/>
        <v>0</v>
      </c>
      <c r="O81" s="3">
        <f t="shared" si="6"/>
        <v>0</v>
      </c>
      <c r="P81" s="3">
        <f t="shared" si="10"/>
        <v>0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2578</v>
      </c>
      <c r="B82" s="3" t="s">
        <v>77</v>
      </c>
      <c r="C82" s="3" t="s">
        <v>94</v>
      </c>
      <c r="D82" s="3" t="s">
        <v>95</v>
      </c>
      <c r="E82" s="3" t="s">
        <v>19</v>
      </c>
      <c r="F82" s="3" t="s">
        <v>96</v>
      </c>
      <c r="G82" s="3"/>
      <c r="H82" s="3"/>
      <c r="I82" s="4">
        <f t="shared" si="0"/>
        <v>0</v>
      </c>
      <c r="J82" s="5">
        <f t="shared" si="1"/>
        <v>0</v>
      </c>
      <c r="K82" s="5">
        <f t="shared" si="2"/>
        <v>0</v>
      </c>
      <c r="L82" s="5">
        <f t="shared" si="3"/>
        <v>0</v>
      </c>
      <c r="M82" s="5">
        <f t="shared" si="4"/>
        <v>0</v>
      </c>
      <c r="N82" s="5">
        <f t="shared" si="5"/>
        <v>0</v>
      </c>
      <c r="O82" s="3">
        <f t="shared" si="6"/>
        <v>0</v>
      </c>
      <c r="P82" s="3">
        <f t="shared" si="10"/>
        <v>0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17250</v>
      </c>
      <c r="B83" s="3" t="s">
        <v>77</v>
      </c>
      <c r="C83" s="3" t="s">
        <v>94</v>
      </c>
      <c r="D83" s="3" t="s">
        <v>95</v>
      </c>
      <c r="E83" s="3" t="s">
        <v>19</v>
      </c>
      <c r="F83" s="3" t="s">
        <v>96</v>
      </c>
      <c r="G83" s="2">
        <v>12.73</v>
      </c>
      <c r="H83" s="2">
        <v>15.26</v>
      </c>
      <c r="I83" s="4">
        <f t="shared" si="0"/>
        <v>5.0118010000000002</v>
      </c>
      <c r="J83" s="5">
        <f t="shared" si="1"/>
        <v>50.065618399999998</v>
      </c>
      <c r="K83" s="5">
        <f t="shared" si="2"/>
        <v>314.3889189864222</v>
      </c>
      <c r="L83" s="5">
        <f t="shared" si="3"/>
        <v>377.26670278370665</v>
      </c>
      <c r="M83" s="5">
        <f t="shared" si="4"/>
        <v>273.51835951818731</v>
      </c>
      <c r="N83" s="5">
        <f t="shared" si="5"/>
        <v>136.75917975909366</v>
      </c>
      <c r="O83" s="3">
        <f t="shared" si="6"/>
        <v>501.90618971587372</v>
      </c>
      <c r="P83" s="3">
        <f t="shared" si="10"/>
        <v>227.66081811089279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2577</v>
      </c>
      <c r="B84" s="3" t="s">
        <v>77</v>
      </c>
      <c r="C84" s="3" t="s">
        <v>94</v>
      </c>
      <c r="D84" s="3" t="s">
        <v>95</v>
      </c>
      <c r="E84" s="3" t="s">
        <v>19</v>
      </c>
      <c r="F84" s="3" t="s">
        <v>96</v>
      </c>
      <c r="G84" s="3"/>
      <c r="H84" s="3"/>
      <c r="I84" s="4">
        <f t="shared" si="0"/>
        <v>0</v>
      </c>
      <c r="J84" s="5">
        <f t="shared" si="1"/>
        <v>0</v>
      </c>
      <c r="K84" s="5">
        <f t="shared" si="2"/>
        <v>0</v>
      </c>
      <c r="L84" s="5">
        <f t="shared" si="3"/>
        <v>0</v>
      </c>
      <c r="M84" s="5">
        <f t="shared" si="4"/>
        <v>0</v>
      </c>
      <c r="N84" s="5">
        <f t="shared" si="5"/>
        <v>0</v>
      </c>
      <c r="O84" s="3">
        <f t="shared" si="6"/>
        <v>0</v>
      </c>
      <c r="P84" s="3">
        <f t="shared" si="10"/>
        <v>0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17251</v>
      </c>
      <c r="B85" s="3" t="s">
        <v>77</v>
      </c>
      <c r="C85" s="3" t="s">
        <v>94</v>
      </c>
      <c r="D85" s="3" t="s">
        <v>95</v>
      </c>
      <c r="E85" s="3" t="s">
        <v>19</v>
      </c>
      <c r="F85" s="3" t="s">
        <v>96</v>
      </c>
      <c r="G85" s="2">
        <v>14.32</v>
      </c>
      <c r="H85" s="2">
        <v>6.6</v>
      </c>
      <c r="I85" s="4">
        <f t="shared" si="0"/>
        <v>5.6377839999999999</v>
      </c>
      <c r="J85" s="5">
        <f t="shared" si="1"/>
        <v>21.653544</v>
      </c>
      <c r="K85" s="5">
        <f t="shared" si="2"/>
        <v>172.06235429399516</v>
      </c>
      <c r="L85" s="5">
        <f t="shared" si="3"/>
        <v>206.47482515279418</v>
      </c>
      <c r="M85" s="5">
        <f t="shared" si="4"/>
        <v>149.69424823577577</v>
      </c>
      <c r="N85" s="5">
        <f t="shared" si="5"/>
        <v>74.847124117887887</v>
      </c>
      <c r="O85" s="3">
        <f t="shared" si="6"/>
        <v>274.68894551264856</v>
      </c>
      <c r="P85" s="3">
        <f t="shared" si="10"/>
        <v>124.59680980788313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17247</v>
      </c>
      <c r="B86" s="3" t="s">
        <v>77</v>
      </c>
      <c r="C86" s="3" t="s">
        <v>94</v>
      </c>
      <c r="D86" s="3" t="s">
        <v>95</v>
      </c>
      <c r="E86" s="3" t="s">
        <v>19</v>
      </c>
      <c r="F86" s="3" t="s">
        <v>96</v>
      </c>
      <c r="G86" s="2">
        <v>2.4500000000000002</v>
      </c>
      <c r="H86" s="2" t="s">
        <v>89</v>
      </c>
      <c r="I86" s="4">
        <f t="shared" si="0"/>
        <v>0.96456500000000001</v>
      </c>
      <c r="J86" s="5" t="e">
        <f t="shared" si="1"/>
        <v>#VALUE!</v>
      </c>
      <c r="K86" s="5" t="e">
        <f t="shared" si="2"/>
        <v>#VALUE!</v>
      </c>
      <c r="L86" s="5" t="e">
        <f t="shared" si="3"/>
        <v>#VALUE!</v>
      </c>
      <c r="M86" s="5" t="e">
        <f t="shared" si="4"/>
        <v>#VALUE!</v>
      </c>
      <c r="N86" s="5" t="e">
        <f t="shared" si="5"/>
        <v>#VALUE!</v>
      </c>
      <c r="O86" s="3" t="e">
        <f t="shared" si="6"/>
        <v>#VALUE!</v>
      </c>
      <c r="P86" s="3"/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16957</v>
      </c>
      <c r="B87" s="3" t="s">
        <v>77</v>
      </c>
      <c r="C87" s="3" t="s">
        <v>97</v>
      </c>
      <c r="D87" s="3" t="s">
        <v>98</v>
      </c>
      <c r="E87" s="3" t="s">
        <v>22</v>
      </c>
      <c r="F87" s="3" t="s">
        <v>99</v>
      </c>
      <c r="G87" s="2">
        <v>20</v>
      </c>
      <c r="H87" s="2">
        <v>6.4</v>
      </c>
      <c r="I87" s="4">
        <f t="shared" si="0"/>
        <v>7.8739999999999997</v>
      </c>
      <c r="J87" s="5">
        <f t="shared" si="1"/>
        <v>20.997376000000003</v>
      </c>
      <c r="K87" s="5">
        <f t="shared" si="2"/>
        <v>325.45867708134404</v>
      </c>
      <c r="L87" s="5">
        <f t="shared" si="3"/>
        <v>390.55041249761285</v>
      </c>
      <c r="M87" s="5">
        <f t="shared" si="4"/>
        <v>283.1490490607693</v>
      </c>
      <c r="N87" s="5">
        <f t="shared" si="5"/>
        <v>141.57452453038465</v>
      </c>
      <c r="O87" s="3">
        <f t="shared" si="6"/>
        <v>519.57850502651161</v>
      </c>
      <c r="P87" s="3">
        <f t="shared" ref="P87:P97" si="11">0.45359237*O87</f>
        <v>235.67684549603231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16944</v>
      </c>
      <c r="B88" s="3" t="s">
        <v>77</v>
      </c>
      <c r="C88" s="3" t="s">
        <v>97</v>
      </c>
      <c r="D88" s="3" t="s">
        <v>98</v>
      </c>
      <c r="E88" s="3" t="s">
        <v>30</v>
      </c>
      <c r="F88" s="3" t="s">
        <v>99</v>
      </c>
      <c r="G88" s="3"/>
      <c r="H88" s="3"/>
      <c r="I88" s="4">
        <f t="shared" si="0"/>
        <v>0</v>
      </c>
      <c r="J88" s="5">
        <f t="shared" si="1"/>
        <v>0</v>
      </c>
      <c r="K88" s="5">
        <f t="shared" si="2"/>
        <v>0</v>
      </c>
      <c r="L88" s="5">
        <f t="shared" si="3"/>
        <v>0</v>
      </c>
      <c r="M88" s="5">
        <f t="shared" si="4"/>
        <v>0</v>
      </c>
      <c r="N88" s="5">
        <f t="shared" si="5"/>
        <v>0</v>
      </c>
      <c r="O88" s="3">
        <f t="shared" si="6"/>
        <v>0</v>
      </c>
      <c r="P88" s="3">
        <f t="shared" si="11"/>
        <v>0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16945</v>
      </c>
      <c r="B89" s="3" t="s">
        <v>77</v>
      </c>
      <c r="C89" s="3" t="s">
        <v>97</v>
      </c>
      <c r="D89" s="3" t="s">
        <v>98</v>
      </c>
      <c r="E89" s="3" t="s">
        <v>22</v>
      </c>
      <c r="F89" s="3" t="s">
        <v>99</v>
      </c>
      <c r="G89" s="3"/>
      <c r="H89" s="3"/>
      <c r="I89" s="4">
        <f t="shared" si="0"/>
        <v>0</v>
      </c>
      <c r="J89" s="5">
        <f t="shared" si="1"/>
        <v>0</v>
      </c>
      <c r="K89" s="5">
        <f t="shared" si="2"/>
        <v>0</v>
      </c>
      <c r="L89" s="5">
        <f t="shared" si="3"/>
        <v>0</v>
      </c>
      <c r="M89" s="5">
        <f t="shared" si="4"/>
        <v>0</v>
      </c>
      <c r="N89" s="5">
        <f t="shared" si="5"/>
        <v>0</v>
      </c>
      <c r="O89" s="3">
        <f t="shared" si="6"/>
        <v>0</v>
      </c>
      <c r="P89" s="3">
        <f t="shared" si="11"/>
        <v>0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16946</v>
      </c>
      <c r="B90" s="3" t="s">
        <v>77</v>
      </c>
      <c r="C90" s="3" t="s">
        <v>97</v>
      </c>
      <c r="D90" s="3" t="s">
        <v>98</v>
      </c>
      <c r="E90" s="3" t="s">
        <v>22</v>
      </c>
      <c r="F90" s="3" t="s">
        <v>99</v>
      </c>
      <c r="G90" s="3"/>
      <c r="H90" s="3"/>
      <c r="I90" s="4">
        <f t="shared" si="0"/>
        <v>0</v>
      </c>
      <c r="J90" s="5">
        <f t="shared" si="1"/>
        <v>0</v>
      </c>
      <c r="K90" s="5">
        <f t="shared" si="2"/>
        <v>0</v>
      </c>
      <c r="L90" s="5">
        <f t="shared" si="3"/>
        <v>0</v>
      </c>
      <c r="M90" s="5">
        <f t="shared" si="4"/>
        <v>0</v>
      </c>
      <c r="N90" s="5">
        <f t="shared" si="5"/>
        <v>0</v>
      </c>
      <c r="O90" s="3">
        <f t="shared" si="6"/>
        <v>0</v>
      </c>
      <c r="P90" s="3">
        <f t="shared" si="11"/>
        <v>0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16947</v>
      </c>
      <c r="B91" s="3" t="s">
        <v>77</v>
      </c>
      <c r="C91" s="3" t="s">
        <v>97</v>
      </c>
      <c r="D91" s="3" t="s">
        <v>98</v>
      </c>
      <c r="E91" s="3" t="s">
        <v>22</v>
      </c>
      <c r="F91" s="3" t="s">
        <v>99</v>
      </c>
      <c r="G91" s="3"/>
      <c r="H91" s="3"/>
      <c r="I91" s="4">
        <f t="shared" si="0"/>
        <v>0</v>
      </c>
      <c r="J91" s="5">
        <f t="shared" si="1"/>
        <v>0</v>
      </c>
      <c r="K91" s="5">
        <f t="shared" si="2"/>
        <v>0</v>
      </c>
      <c r="L91" s="5">
        <f t="shared" si="3"/>
        <v>0</v>
      </c>
      <c r="M91" s="5">
        <f t="shared" si="4"/>
        <v>0</v>
      </c>
      <c r="N91" s="5">
        <f t="shared" si="5"/>
        <v>0</v>
      </c>
      <c r="O91" s="3">
        <f t="shared" si="6"/>
        <v>0</v>
      </c>
      <c r="P91" s="3">
        <f t="shared" si="11"/>
        <v>0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16949</v>
      </c>
      <c r="B92" s="3" t="s">
        <v>77</v>
      </c>
      <c r="C92" s="3" t="s">
        <v>97</v>
      </c>
      <c r="D92" s="3" t="s">
        <v>98</v>
      </c>
      <c r="E92" s="3" t="s">
        <v>30</v>
      </c>
      <c r="F92" s="3" t="s">
        <v>99</v>
      </c>
      <c r="G92" s="2">
        <v>22.39</v>
      </c>
      <c r="H92" s="2">
        <v>6.7</v>
      </c>
      <c r="I92" s="4">
        <f t="shared" si="0"/>
        <v>8.8149429999999995</v>
      </c>
      <c r="J92" s="5">
        <f t="shared" si="1"/>
        <v>21.981628000000001</v>
      </c>
      <c r="K92" s="5">
        <f t="shared" si="2"/>
        <v>427.01081962298116</v>
      </c>
      <c r="L92" s="5">
        <f t="shared" si="3"/>
        <v>512.41298354757737</v>
      </c>
      <c r="M92" s="5">
        <f t="shared" si="4"/>
        <v>371.49941307199356</v>
      </c>
      <c r="N92" s="5">
        <f t="shared" si="5"/>
        <v>185.74970653599678</v>
      </c>
      <c r="O92" s="3">
        <f t="shared" si="6"/>
        <v>681.70142298710812</v>
      </c>
      <c r="P92" s="3">
        <f t="shared" si="11"/>
        <v>309.21456408509488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16953</v>
      </c>
      <c r="B93" s="3" t="s">
        <v>77</v>
      </c>
      <c r="C93" s="3" t="s">
        <v>97</v>
      </c>
      <c r="D93" s="3" t="s">
        <v>98</v>
      </c>
      <c r="E93" s="3" t="s">
        <v>22</v>
      </c>
      <c r="F93" s="3" t="s">
        <v>99</v>
      </c>
      <c r="G93" s="2">
        <v>20.6</v>
      </c>
      <c r="H93" s="2">
        <v>6.5</v>
      </c>
      <c r="I93" s="4">
        <f t="shared" si="0"/>
        <v>8.11022</v>
      </c>
      <c r="J93" s="5">
        <f t="shared" si="1"/>
        <v>21.32546</v>
      </c>
      <c r="K93" s="5">
        <f t="shared" si="2"/>
        <v>350.67409661740408</v>
      </c>
      <c r="L93" s="5">
        <f t="shared" si="3"/>
        <v>420.8089159408849</v>
      </c>
      <c r="M93" s="5">
        <f t="shared" si="4"/>
        <v>305.08646405714154</v>
      </c>
      <c r="N93" s="5">
        <f t="shared" si="5"/>
        <v>152.54323202857077</v>
      </c>
      <c r="O93" s="3">
        <f t="shared" si="6"/>
        <v>559.83366154485475</v>
      </c>
      <c r="P93" s="3">
        <f t="shared" si="11"/>
        <v>253.93627734590854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16954</v>
      </c>
      <c r="B94" s="3" t="s">
        <v>77</v>
      </c>
      <c r="C94" s="3" t="s">
        <v>97</v>
      </c>
      <c r="D94" s="3" t="s">
        <v>98</v>
      </c>
      <c r="E94" s="3" t="s">
        <v>22</v>
      </c>
      <c r="F94" s="3" t="s">
        <v>99</v>
      </c>
      <c r="G94" s="2">
        <v>21.6</v>
      </c>
      <c r="H94" s="2">
        <v>6.6</v>
      </c>
      <c r="I94" s="4">
        <f t="shared" si="0"/>
        <v>8.5039200000000008</v>
      </c>
      <c r="J94" s="5">
        <f t="shared" si="1"/>
        <v>21.653544</v>
      </c>
      <c r="K94" s="5">
        <f t="shared" si="2"/>
        <v>391.47796972729469</v>
      </c>
      <c r="L94" s="5">
        <f t="shared" si="3"/>
        <v>469.7735636727536</v>
      </c>
      <c r="M94" s="5">
        <f t="shared" si="4"/>
        <v>340.58583366274632</v>
      </c>
      <c r="N94" s="5">
        <f t="shared" si="5"/>
        <v>170.29291683137316</v>
      </c>
      <c r="O94" s="3">
        <f t="shared" si="6"/>
        <v>624.97500477113954</v>
      </c>
      <c r="P94" s="3">
        <f t="shared" si="11"/>
        <v>283.48389360490251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16955</v>
      </c>
      <c r="B95" s="3" t="s">
        <v>77</v>
      </c>
      <c r="C95" s="3" t="s">
        <v>97</v>
      </c>
      <c r="D95" s="3" t="s">
        <v>98</v>
      </c>
      <c r="E95" s="3" t="s">
        <v>22</v>
      </c>
      <c r="F95" s="3" t="s">
        <v>99</v>
      </c>
      <c r="G95" s="2">
        <v>17</v>
      </c>
      <c r="H95" s="2">
        <v>6.3</v>
      </c>
      <c r="I95" s="4">
        <f t="shared" si="0"/>
        <v>6.6928999999999998</v>
      </c>
      <c r="J95" s="5">
        <f t="shared" si="1"/>
        <v>20.669291999999999</v>
      </c>
      <c r="K95" s="5">
        <f t="shared" si="2"/>
        <v>231.46977084453241</v>
      </c>
      <c r="L95" s="5">
        <f t="shared" si="3"/>
        <v>277.76372501343889</v>
      </c>
      <c r="M95" s="5">
        <f t="shared" si="4"/>
        <v>201.37870063474318</v>
      </c>
      <c r="N95" s="5">
        <f t="shared" si="5"/>
        <v>100.68935031737159</v>
      </c>
      <c r="O95" s="3">
        <f t="shared" si="6"/>
        <v>369.52991566475373</v>
      </c>
      <c r="P95" s="3">
        <f t="shared" si="11"/>
        <v>167.61595023227576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16956</v>
      </c>
      <c r="B96" s="3" t="s">
        <v>77</v>
      </c>
      <c r="C96" s="3" t="s">
        <v>97</v>
      </c>
      <c r="D96" s="3" t="s">
        <v>98</v>
      </c>
      <c r="E96" s="3" t="s">
        <v>22</v>
      </c>
      <c r="F96" s="3" t="s">
        <v>99</v>
      </c>
      <c r="G96" s="2">
        <v>16.399999999999999</v>
      </c>
      <c r="H96" s="2">
        <v>6.2</v>
      </c>
      <c r="I96" s="4">
        <f t="shared" si="0"/>
        <v>6.4566799999999995</v>
      </c>
      <c r="J96" s="5">
        <f t="shared" si="1"/>
        <v>20.341208000000002</v>
      </c>
      <c r="K96" s="5">
        <f t="shared" si="2"/>
        <v>211.99971401732395</v>
      </c>
      <c r="L96" s="5">
        <f t="shared" si="3"/>
        <v>254.39965682078872</v>
      </c>
      <c r="M96" s="5">
        <f t="shared" si="4"/>
        <v>184.43975119507181</v>
      </c>
      <c r="N96" s="5">
        <f t="shared" si="5"/>
        <v>92.219875597535903</v>
      </c>
      <c r="O96" s="3">
        <f t="shared" si="6"/>
        <v>338.44694344295675</v>
      </c>
      <c r="P96" s="3">
        <f t="shared" si="11"/>
        <v>153.51695119554671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16948</v>
      </c>
      <c r="B97" s="3" t="s">
        <v>77</v>
      </c>
      <c r="C97" s="3" t="s">
        <v>100</v>
      </c>
      <c r="D97" s="3" t="s">
        <v>101</v>
      </c>
      <c r="E97" s="3" t="s">
        <v>19</v>
      </c>
      <c r="F97" s="3" t="s">
        <v>102</v>
      </c>
      <c r="G97" s="2">
        <v>19.3</v>
      </c>
      <c r="H97" s="2">
        <v>7.9</v>
      </c>
      <c r="I97" s="4">
        <f t="shared" si="0"/>
        <v>7.5984100000000003</v>
      </c>
      <c r="J97" s="5">
        <f t="shared" si="1"/>
        <v>25.918635999999999</v>
      </c>
      <c r="K97" s="5">
        <f t="shared" si="2"/>
        <v>374.10851982251393</v>
      </c>
      <c r="L97" s="5">
        <f t="shared" si="3"/>
        <v>448.9302237870167</v>
      </c>
      <c r="M97" s="5">
        <f t="shared" si="4"/>
        <v>325.47441224558708</v>
      </c>
      <c r="N97" s="5">
        <f t="shared" si="5"/>
        <v>162.73720612279354</v>
      </c>
      <c r="O97" s="3">
        <f t="shared" si="6"/>
        <v>597.24554647065224</v>
      </c>
      <c r="P97" s="3">
        <f t="shared" si="11"/>
        <v>270.9060228955683</v>
      </c>
      <c r="V97" s="3"/>
      <c r="W97" s="3"/>
      <c r="X97" s="3"/>
      <c r="Y97" s="3"/>
      <c r="Z97" s="3"/>
      <c r="AA97" s="3"/>
      <c r="AB97" s="3"/>
      <c r="AC97" s="3"/>
      <c r="AG97" s="3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7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10291</v>
      </c>
      <c r="B2" s="3" t="s">
        <v>182</v>
      </c>
      <c r="C2" s="3" t="s">
        <v>109</v>
      </c>
      <c r="D2" s="3" t="s">
        <v>110</v>
      </c>
      <c r="E2" s="3" t="s">
        <v>22</v>
      </c>
      <c r="F2" s="3" t="s">
        <v>111</v>
      </c>
      <c r="G2" s="2">
        <v>18.5</v>
      </c>
      <c r="H2" s="2">
        <v>6.06</v>
      </c>
      <c r="I2" s="4">
        <f t="shared" ref="I2:I237" si="0">G2*0.3937</f>
        <v>7.2834500000000002</v>
      </c>
      <c r="J2" s="5">
        <f t="shared" ref="J2:J237" si="1">H2*3.28084</f>
        <v>19.8818904</v>
      </c>
      <c r="K2" s="5">
        <f t="shared" ref="K2:K237" si="2">0.25*I2^2*J2</f>
        <v>263.67683098453335</v>
      </c>
      <c r="L2" s="5">
        <f t="shared" ref="L2:L237" si="3">1.2*K2</f>
        <v>316.41219718144004</v>
      </c>
      <c r="M2" s="5">
        <f t="shared" ref="M2:M237" si="4">0.725*L2</f>
        <v>229.39884295654403</v>
      </c>
      <c r="N2" s="5">
        <f t="shared" ref="N2:N237" si="5">0.5*M2</f>
        <v>114.69942147827201</v>
      </c>
      <c r="O2" s="3">
        <f t="shared" ref="O2:O237" si="6">3.67*N2</f>
        <v>420.9468768252583</v>
      </c>
      <c r="P2" s="3">
        <f t="shared" ref="P2:P237" si="7">0.45359237*O2</f>
        <v>190.93829150326701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10296</v>
      </c>
      <c r="B3" s="3" t="s">
        <v>182</v>
      </c>
      <c r="C3" s="3" t="s">
        <v>109</v>
      </c>
      <c r="D3" s="3" t="s">
        <v>110</v>
      </c>
      <c r="E3" s="3" t="s">
        <v>22</v>
      </c>
      <c r="F3" s="3" t="s">
        <v>111</v>
      </c>
      <c r="G3" s="2">
        <v>30.24</v>
      </c>
      <c r="H3" s="2">
        <v>4.0999999999999996</v>
      </c>
      <c r="I3" s="4">
        <f t="shared" si="0"/>
        <v>11.905488</v>
      </c>
      <c r="J3" s="5">
        <f t="shared" si="1"/>
        <v>13.451443999999999</v>
      </c>
      <c r="K3" s="5">
        <f t="shared" si="2"/>
        <v>476.6540855649302</v>
      </c>
      <c r="L3" s="5">
        <f t="shared" si="3"/>
        <v>571.98490267791624</v>
      </c>
      <c r="M3" s="5">
        <f t="shared" si="4"/>
        <v>414.68905444148925</v>
      </c>
      <c r="N3" s="5">
        <f t="shared" si="5"/>
        <v>207.34452722074462</v>
      </c>
      <c r="O3" s="3">
        <f t="shared" si="6"/>
        <v>760.95441490013275</v>
      </c>
      <c r="P3" s="3">
        <f t="shared" si="7"/>
        <v>345.16311651651455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10304</v>
      </c>
      <c r="B4" s="3" t="s">
        <v>182</v>
      </c>
      <c r="C4" s="3" t="s">
        <v>109</v>
      </c>
      <c r="D4" s="3" t="s">
        <v>110</v>
      </c>
      <c r="E4" s="3" t="s">
        <v>22</v>
      </c>
      <c r="F4" s="3" t="s">
        <v>111</v>
      </c>
      <c r="G4" s="2">
        <v>32.299999999999997</v>
      </c>
      <c r="H4" s="2">
        <v>8.08</v>
      </c>
      <c r="I4" s="4">
        <f t="shared" si="0"/>
        <v>12.71651</v>
      </c>
      <c r="J4" s="5">
        <f t="shared" si="1"/>
        <v>26.5091872</v>
      </c>
      <c r="K4" s="5">
        <f t="shared" si="2"/>
        <v>1071.6976907634914</v>
      </c>
      <c r="L4" s="5">
        <f t="shared" si="3"/>
        <v>1286.0372289161896</v>
      </c>
      <c r="M4" s="5">
        <f t="shared" si="4"/>
        <v>932.37699096423751</v>
      </c>
      <c r="N4" s="5">
        <f t="shared" si="5"/>
        <v>466.18849548211875</v>
      </c>
      <c r="O4" s="3">
        <f t="shared" si="6"/>
        <v>1710.9117784193759</v>
      </c>
      <c r="P4" s="3">
        <f t="shared" si="7"/>
        <v>776.05652843415965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10297</v>
      </c>
      <c r="B5" s="3" t="s">
        <v>182</v>
      </c>
      <c r="C5" s="3" t="s">
        <v>109</v>
      </c>
      <c r="D5" s="3" t="s">
        <v>110</v>
      </c>
      <c r="E5" s="3" t="s">
        <v>22</v>
      </c>
      <c r="F5" s="3" t="s">
        <v>111</v>
      </c>
      <c r="G5" s="2">
        <v>28.01</v>
      </c>
      <c r="H5" s="2">
        <v>4.3</v>
      </c>
      <c r="I5" s="4">
        <f t="shared" si="0"/>
        <v>11.027537000000001</v>
      </c>
      <c r="J5" s="5">
        <f t="shared" si="1"/>
        <v>14.107612</v>
      </c>
      <c r="K5" s="5">
        <f t="shared" si="2"/>
        <v>428.89458461651174</v>
      </c>
      <c r="L5" s="5">
        <f t="shared" si="3"/>
        <v>514.67350153981408</v>
      </c>
      <c r="M5" s="5">
        <f t="shared" si="4"/>
        <v>373.13828861636517</v>
      </c>
      <c r="N5" s="5">
        <f t="shared" si="5"/>
        <v>186.56914430818259</v>
      </c>
      <c r="O5" s="3">
        <f t="shared" si="6"/>
        <v>684.70875961103013</v>
      </c>
      <c r="P5" s="3">
        <f t="shared" si="7"/>
        <v>310.57866903172743</v>
      </c>
      <c r="V5" s="3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10298</v>
      </c>
      <c r="B6" s="3" t="s">
        <v>182</v>
      </c>
      <c r="C6" s="3" t="s">
        <v>109</v>
      </c>
      <c r="D6" s="3" t="s">
        <v>110</v>
      </c>
      <c r="E6" s="3" t="s">
        <v>22</v>
      </c>
      <c r="F6" s="3" t="s">
        <v>111</v>
      </c>
      <c r="G6" s="2">
        <v>17.510000000000002</v>
      </c>
      <c r="H6" s="2">
        <v>3.2</v>
      </c>
      <c r="I6" s="4">
        <f t="shared" si="0"/>
        <v>6.8936870000000008</v>
      </c>
      <c r="J6" s="5">
        <f t="shared" si="1"/>
        <v>10.498688000000001</v>
      </c>
      <c r="K6" s="5">
        <f t="shared" si="2"/>
        <v>124.73207867375976</v>
      </c>
      <c r="L6" s="5">
        <f t="shared" si="3"/>
        <v>149.67849440851171</v>
      </c>
      <c r="M6" s="5">
        <f t="shared" si="4"/>
        <v>108.51690844617099</v>
      </c>
      <c r="N6" s="5">
        <f t="shared" si="5"/>
        <v>54.258454223085494</v>
      </c>
      <c r="O6" s="3">
        <f t="shared" si="6"/>
        <v>199.12852699872377</v>
      </c>
      <c r="P6" s="3">
        <f t="shared" si="7"/>
        <v>90.323180495960102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10309</v>
      </c>
      <c r="B7" s="3" t="s">
        <v>182</v>
      </c>
      <c r="C7" s="3" t="s">
        <v>109</v>
      </c>
      <c r="D7" s="3" t="s">
        <v>110</v>
      </c>
      <c r="E7" s="3" t="s">
        <v>22</v>
      </c>
      <c r="F7" s="3" t="s">
        <v>111</v>
      </c>
      <c r="G7" s="2">
        <v>24.06</v>
      </c>
      <c r="H7" s="2">
        <v>7.41</v>
      </c>
      <c r="I7" s="4">
        <f t="shared" si="0"/>
        <v>9.4724219999999999</v>
      </c>
      <c r="J7" s="5">
        <f t="shared" si="1"/>
        <v>24.311024400000001</v>
      </c>
      <c r="K7" s="5">
        <f t="shared" si="2"/>
        <v>545.33747564181112</v>
      </c>
      <c r="L7" s="5">
        <f t="shared" si="3"/>
        <v>654.40497077017335</v>
      </c>
      <c r="M7" s="5">
        <f t="shared" si="4"/>
        <v>474.44360380837566</v>
      </c>
      <c r="N7" s="5">
        <f t="shared" si="5"/>
        <v>237.22180190418783</v>
      </c>
      <c r="O7" s="3">
        <f t="shared" si="6"/>
        <v>870.60401298836928</v>
      </c>
      <c r="P7" s="3">
        <f t="shared" si="7"/>
        <v>394.89933758290522</v>
      </c>
      <c r="V7" s="3"/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10299</v>
      </c>
      <c r="B8" s="3" t="s">
        <v>182</v>
      </c>
      <c r="C8" s="3" t="s">
        <v>109</v>
      </c>
      <c r="D8" s="3" t="s">
        <v>110</v>
      </c>
      <c r="E8" s="3" t="s">
        <v>22</v>
      </c>
      <c r="F8" s="3" t="s">
        <v>111</v>
      </c>
      <c r="G8" s="2">
        <v>9.32</v>
      </c>
      <c r="H8" s="2">
        <v>6.26</v>
      </c>
      <c r="I8" s="4">
        <f t="shared" si="0"/>
        <v>3.6692840000000002</v>
      </c>
      <c r="J8" s="5">
        <f t="shared" si="1"/>
        <v>20.538058400000001</v>
      </c>
      <c r="K8" s="5">
        <f t="shared" si="2"/>
        <v>69.129282194770298</v>
      </c>
      <c r="L8" s="5">
        <f t="shared" si="3"/>
        <v>82.95513863372436</v>
      </c>
      <c r="M8" s="5">
        <f t="shared" si="4"/>
        <v>60.142475509450158</v>
      </c>
      <c r="N8" s="5">
        <f t="shared" si="5"/>
        <v>30.071237754725079</v>
      </c>
      <c r="O8" s="3">
        <f t="shared" si="6"/>
        <v>110.36144255984104</v>
      </c>
      <c r="P8" s="3">
        <f t="shared" si="7"/>
        <v>50.059108287337168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10305</v>
      </c>
      <c r="B9" s="3" t="s">
        <v>182</v>
      </c>
      <c r="C9" s="3" t="s">
        <v>109</v>
      </c>
      <c r="D9" s="3" t="s">
        <v>110</v>
      </c>
      <c r="E9" s="3" t="s">
        <v>22</v>
      </c>
      <c r="F9" s="3" t="s">
        <v>111</v>
      </c>
      <c r="G9" s="2">
        <v>25</v>
      </c>
      <c r="H9" s="2">
        <v>5.18</v>
      </c>
      <c r="I9" s="4">
        <f t="shared" si="0"/>
        <v>9.8424999999999994</v>
      </c>
      <c r="J9" s="5">
        <f t="shared" si="1"/>
        <v>16.9947512</v>
      </c>
      <c r="K9" s="5">
        <f t="shared" si="2"/>
        <v>411.59080744173872</v>
      </c>
      <c r="L9" s="5">
        <f t="shared" si="3"/>
        <v>493.90896893008642</v>
      </c>
      <c r="M9" s="5">
        <f t="shared" si="4"/>
        <v>358.08400247431263</v>
      </c>
      <c r="N9" s="5">
        <f t="shared" si="5"/>
        <v>179.04200123715631</v>
      </c>
      <c r="O9" s="3">
        <f t="shared" si="6"/>
        <v>657.0841445403637</v>
      </c>
      <c r="P9" s="3">
        <f t="shared" si="7"/>
        <v>298.04835441148612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10290</v>
      </c>
      <c r="B10" s="3" t="s">
        <v>182</v>
      </c>
      <c r="C10" s="3" t="s">
        <v>109</v>
      </c>
      <c r="D10" s="3" t="s">
        <v>110</v>
      </c>
      <c r="E10" s="3" t="s">
        <v>22</v>
      </c>
      <c r="F10" s="3" t="s">
        <v>111</v>
      </c>
      <c r="G10" s="3"/>
      <c r="H10" s="3"/>
      <c r="I10" s="4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  <c r="N10" s="5">
        <f t="shared" si="5"/>
        <v>0</v>
      </c>
      <c r="O10" s="3">
        <f t="shared" si="6"/>
        <v>0</v>
      </c>
      <c r="P10" s="3">
        <f t="shared" si="7"/>
        <v>0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10295</v>
      </c>
      <c r="B11" s="3" t="s">
        <v>182</v>
      </c>
      <c r="C11" s="3" t="s">
        <v>109</v>
      </c>
      <c r="D11" s="3" t="s">
        <v>110</v>
      </c>
      <c r="E11" s="3" t="s">
        <v>22</v>
      </c>
      <c r="F11" s="3" t="s">
        <v>111</v>
      </c>
      <c r="G11" s="2">
        <v>22.28</v>
      </c>
      <c r="H11" s="2">
        <v>3.5</v>
      </c>
      <c r="I11" s="4">
        <f t="shared" si="0"/>
        <v>8.7716360000000009</v>
      </c>
      <c r="J11" s="5">
        <f t="shared" si="1"/>
        <v>11.482939999999999</v>
      </c>
      <c r="K11" s="5">
        <f t="shared" si="2"/>
        <v>220.87893866895917</v>
      </c>
      <c r="L11" s="5">
        <f t="shared" si="3"/>
        <v>265.05472640275099</v>
      </c>
      <c r="M11" s="5">
        <f t="shared" si="4"/>
        <v>192.16467664199445</v>
      </c>
      <c r="N11" s="5">
        <f t="shared" si="5"/>
        <v>96.082338320997223</v>
      </c>
      <c r="O11" s="3">
        <f t="shared" si="6"/>
        <v>352.62218163805983</v>
      </c>
      <c r="P11" s="3">
        <f t="shared" si="7"/>
        <v>159.94673108377805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10286</v>
      </c>
      <c r="B12" s="3" t="s">
        <v>182</v>
      </c>
      <c r="C12" s="3" t="s">
        <v>109</v>
      </c>
      <c r="D12" s="3" t="s">
        <v>110</v>
      </c>
      <c r="E12" s="3" t="s">
        <v>30</v>
      </c>
      <c r="F12" s="3" t="s">
        <v>111</v>
      </c>
      <c r="G12" s="2">
        <v>17.02</v>
      </c>
      <c r="H12" s="2">
        <v>4.99</v>
      </c>
      <c r="I12" s="4">
        <f t="shared" si="0"/>
        <v>6.700774</v>
      </c>
      <c r="J12" s="5">
        <f t="shared" si="1"/>
        <v>16.371391599999999</v>
      </c>
      <c r="K12" s="5">
        <f t="shared" si="2"/>
        <v>183.77039406420658</v>
      </c>
      <c r="L12" s="5">
        <f t="shared" si="3"/>
        <v>220.52447287704788</v>
      </c>
      <c r="M12" s="5">
        <f t="shared" si="4"/>
        <v>159.88024283585972</v>
      </c>
      <c r="N12" s="5">
        <f t="shared" si="5"/>
        <v>79.940121417929859</v>
      </c>
      <c r="O12" s="3">
        <f t="shared" si="6"/>
        <v>293.38024560380256</v>
      </c>
      <c r="P12" s="3">
        <f t="shared" si="7"/>
        <v>133.0750409146109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10287</v>
      </c>
      <c r="B13" s="3" t="s">
        <v>182</v>
      </c>
      <c r="C13" s="3" t="s">
        <v>109</v>
      </c>
      <c r="D13" s="3" t="s">
        <v>110</v>
      </c>
      <c r="E13" s="3" t="s">
        <v>22</v>
      </c>
      <c r="F13" s="3" t="s">
        <v>111</v>
      </c>
      <c r="G13" s="2">
        <v>27.56</v>
      </c>
      <c r="H13" s="2">
        <v>19.16</v>
      </c>
      <c r="I13" s="4">
        <f t="shared" si="0"/>
        <v>10.850372</v>
      </c>
      <c r="J13" s="5">
        <f t="shared" si="1"/>
        <v>62.860894399999999</v>
      </c>
      <c r="K13" s="5">
        <f t="shared" si="2"/>
        <v>1850.1622719967243</v>
      </c>
      <c r="L13" s="5">
        <f t="shared" si="3"/>
        <v>2220.1947263960692</v>
      </c>
      <c r="M13" s="5">
        <f t="shared" si="4"/>
        <v>1609.64117663715</v>
      </c>
      <c r="N13" s="5">
        <f t="shared" si="5"/>
        <v>804.82058831857501</v>
      </c>
      <c r="O13" s="3">
        <f t="shared" si="6"/>
        <v>2953.6915591291704</v>
      </c>
      <c r="P13" s="3">
        <f t="shared" si="7"/>
        <v>1339.7719545543955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10293</v>
      </c>
      <c r="B14" s="3" t="s">
        <v>182</v>
      </c>
      <c r="C14" s="3" t="s">
        <v>109</v>
      </c>
      <c r="D14" s="3" t="s">
        <v>110</v>
      </c>
      <c r="E14" s="3" t="s">
        <v>30</v>
      </c>
      <c r="F14" s="3" t="s">
        <v>111</v>
      </c>
      <c r="G14" s="3"/>
      <c r="H14" s="3"/>
      <c r="I14" s="4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5">
        <f t="shared" si="4"/>
        <v>0</v>
      </c>
      <c r="N14" s="5">
        <f t="shared" si="5"/>
        <v>0</v>
      </c>
      <c r="O14" s="3">
        <f t="shared" si="6"/>
        <v>0</v>
      </c>
      <c r="P14" s="3">
        <f t="shared" si="7"/>
        <v>0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10300</v>
      </c>
      <c r="B15" s="3" t="s">
        <v>182</v>
      </c>
      <c r="C15" s="3" t="s">
        <v>109</v>
      </c>
      <c r="D15" s="3" t="s">
        <v>110</v>
      </c>
      <c r="E15" s="3" t="s">
        <v>22</v>
      </c>
      <c r="F15" s="3" t="s">
        <v>111</v>
      </c>
      <c r="G15" s="2">
        <v>10.19</v>
      </c>
      <c r="H15" s="2">
        <v>10.9</v>
      </c>
      <c r="I15" s="4">
        <f t="shared" si="0"/>
        <v>4.0118029999999996</v>
      </c>
      <c r="J15" s="5">
        <f t="shared" si="1"/>
        <v>35.761156</v>
      </c>
      <c r="K15" s="5">
        <f t="shared" si="2"/>
        <v>143.89004732742924</v>
      </c>
      <c r="L15" s="5">
        <f t="shared" si="3"/>
        <v>172.66805679291508</v>
      </c>
      <c r="M15" s="5">
        <f t="shared" si="4"/>
        <v>125.18434117486343</v>
      </c>
      <c r="N15" s="5">
        <f t="shared" si="5"/>
        <v>62.592170587431717</v>
      </c>
      <c r="O15" s="3">
        <f t="shared" si="6"/>
        <v>229.71326605587439</v>
      </c>
      <c r="P15" s="3">
        <f t="shared" si="7"/>
        <v>104.19618477072461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10288</v>
      </c>
      <c r="B16" s="3" t="s">
        <v>182</v>
      </c>
      <c r="C16" s="3" t="s">
        <v>109</v>
      </c>
      <c r="D16" s="3" t="s">
        <v>110</v>
      </c>
      <c r="E16" s="3" t="s">
        <v>22</v>
      </c>
      <c r="F16" s="3" t="s">
        <v>111</v>
      </c>
      <c r="G16" s="2">
        <v>17.829999999999998</v>
      </c>
      <c r="H16" s="2">
        <v>3.77</v>
      </c>
      <c r="I16" s="4">
        <f t="shared" si="0"/>
        <v>7.0196709999999989</v>
      </c>
      <c r="J16" s="5">
        <f t="shared" si="1"/>
        <v>12.3687668</v>
      </c>
      <c r="K16" s="5">
        <f t="shared" si="2"/>
        <v>152.37016085916889</v>
      </c>
      <c r="L16" s="5">
        <f t="shared" si="3"/>
        <v>182.84419303100267</v>
      </c>
      <c r="M16" s="5">
        <f t="shared" si="4"/>
        <v>132.56203994747693</v>
      </c>
      <c r="N16" s="5">
        <f t="shared" si="5"/>
        <v>66.281019973738466</v>
      </c>
      <c r="O16" s="3">
        <f t="shared" si="6"/>
        <v>243.25134330362016</v>
      </c>
      <c r="P16" s="3">
        <f t="shared" si="7"/>
        <v>110.3369533147727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10303</v>
      </c>
      <c r="B17" s="3" t="s">
        <v>182</v>
      </c>
      <c r="C17" s="3" t="s">
        <v>109</v>
      </c>
      <c r="D17" s="3" t="s">
        <v>110</v>
      </c>
      <c r="E17" s="3" t="s">
        <v>30</v>
      </c>
      <c r="F17" s="3" t="s">
        <v>111</v>
      </c>
      <c r="G17" s="2">
        <v>9.93</v>
      </c>
      <c r="H17" s="2">
        <v>2.44</v>
      </c>
      <c r="I17" s="4">
        <f t="shared" si="0"/>
        <v>3.9094409999999997</v>
      </c>
      <c r="J17" s="5">
        <f t="shared" si="1"/>
        <v>8.0052495999999991</v>
      </c>
      <c r="K17" s="5">
        <f t="shared" si="2"/>
        <v>30.58751623081298</v>
      </c>
      <c r="L17" s="5">
        <f t="shared" si="3"/>
        <v>36.705019476975572</v>
      </c>
      <c r="M17" s="5">
        <f t="shared" si="4"/>
        <v>26.611139120807287</v>
      </c>
      <c r="N17" s="5">
        <f t="shared" si="5"/>
        <v>13.305569560403644</v>
      </c>
      <c r="O17" s="3">
        <f t="shared" si="6"/>
        <v>48.831440286681371</v>
      </c>
      <c r="P17" s="3">
        <f t="shared" si="7"/>
        <v>22.149568730149284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10294</v>
      </c>
      <c r="B18" s="3" t="s">
        <v>182</v>
      </c>
      <c r="C18" s="3" t="s">
        <v>109</v>
      </c>
      <c r="D18" s="3" t="s">
        <v>110</v>
      </c>
      <c r="E18" s="3" t="s">
        <v>22</v>
      </c>
      <c r="F18" s="3" t="s">
        <v>111</v>
      </c>
      <c r="G18" s="2">
        <v>26.1</v>
      </c>
      <c r="H18" s="2">
        <v>4.3</v>
      </c>
      <c r="I18" s="4">
        <f t="shared" si="0"/>
        <v>10.27557</v>
      </c>
      <c r="J18" s="5">
        <f t="shared" si="1"/>
        <v>14.107612</v>
      </c>
      <c r="K18" s="5">
        <f t="shared" si="2"/>
        <v>372.39630206355628</v>
      </c>
      <c r="L18" s="5">
        <f t="shared" si="3"/>
        <v>446.87556247626753</v>
      </c>
      <c r="M18" s="5">
        <f t="shared" si="4"/>
        <v>323.98478279529394</v>
      </c>
      <c r="N18" s="5">
        <f t="shared" si="5"/>
        <v>161.99239139764697</v>
      </c>
      <c r="O18" s="3">
        <f t="shared" si="6"/>
        <v>594.51207642936436</v>
      </c>
      <c r="P18" s="3">
        <f t="shared" si="7"/>
        <v>269.66614174121651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10301</v>
      </c>
      <c r="B19" s="3" t="s">
        <v>182</v>
      </c>
      <c r="C19" s="3" t="s">
        <v>109</v>
      </c>
      <c r="D19" s="3" t="s">
        <v>110</v>
      </c>
      <c r="E19" s="3" t="s">
        <v>22</v>
      </c>
      <c r="F19" s="3" t="s">
        <v>111</v>
      </c>
      <c r="G19" s="2">
        <v>8.91</v>
      </c>
      <c r="H19" s="2">
        <v>4.1399999999999997</v>
      </c>
      <c r="I19" s="4">
        <f t="shared" si="0"/>
        <v>3.5078670000000001</v>
      </c>
      <c r="J19" s="5">
        <f t="shared" si="1"/>
        <v>13.582677599999998</v>
      </c>
      <c r="K19" s="5">
        <f t="shared" si="2"/>
        <v>41.784156425111711</v>
      </c>
      <c r="L19" s="5">
        <f t="shared" si="3"/>
        <v>50.140987710134048</v>
      </c>
      <c r="M19" s="5">
        <f t="shared" si="4"/>
        <v>36.352216089847182</v>
      </c>
      <c r="N19" s="5">
        <f t="shared" si="5"/>
        <v>18.176108044923591</v>
      </c>
      <c r="O19" s="3">
        <f t="shared" si="6"/>
        <v>66.706316524869578</v>
      </c>
      <c r="P19" s="3">
        <f t="shared" si="7"/>
        <v>30.257476206485759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991</v>
      </c>
      <c r="B20" s="3" t="s">
        <v>182</v>
      </c>
      <c r="C20" s="3" t="s">
        <v>109</v>
      </c>
      <c r="D20" s="3" t="s">
        <v>110</v>
      </c>
      <c r="E20" s="3" t="s">
        <v>19</v>
      </c>
      <c r="F20" s="3" t="s">
        <v>111</v>
      </c>
      <c r="G20" s="2">
        <v>6.55</v>
      </c>
      <c r="H20" s="2">
        <v>3.7</v>
      </c>
      <c r="I20" s="4">
        <f t="shared" si="0"/>
        <v>2.578735</v>
      </c>
      <c r="J20" s="5">
        <f t="shared" si="1"/>
        <v>12.139108</v>
      </c>
      <c r="K20" s="5">
        <f t="shared" si="2"/>
        <v>20.180885275736223</v>
      </c>
      <c r="L20" s="5">
        <f t="shared" si="3"/>
        <v>24.217062330883468</v>
      </c>
      <c r="M20" s="5">
        <f t="shared" si="4"/>
        <v>17.557370189890513</v>
      </c>
      <c r="N20" s="5">
        <f t="shared" si="5"/>
        <v>8.7786850949452564</v>
      </c>
      <c r="O20" s="3">
        <f t="shared" si="6"/>
        <v>32.217774298449093</v>
      </c>
      <c r="P20" s="3">
        <f t="shared" si="7"/>
        <v>14.613736600158612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992</v>
      </c>
      <c r="B21" s="3" t="s">
        <v>182</v>
      </c>
      <c r="C21" s="3" t="s">
        <v>109</v>
      </c>
      <c r="D21" s="3" t="s">
        <v>110</v>
      </c>
      <c r="E21" s="3" t="s">
        <v>19</v>
      </c>
      <c r="F21" s="3" t="s">
        <v>111</v>
      </c>
      <c r="G21" s="2">
        <v>9.6</v>
      </c>
      <c r="H21" s="2">
        <v>3.4</v>
      </c>
      <c r="I21" s="4">
        <f t="shared" si="0"/>
        <v>3.7795199999999998</v>
      </c>
      <c r="J21" s="5">
        <f t="shared" si="1"/>
        <v>11.154855999999999</v>
      </c>
      <c r="K21" s="5">
        <f t="shared" si="2"/>
        <v>39.836142074756495</v>
      </c>
      <c r="L21" s="5">
        <f t="shared" si="3"/>
        <v>47.803370489707795</v>
      </c>
      <c r="M21" s="5">
        <f t="shared" si="4"/>
        <v>34.657443605038154</v>
      </c>
      <c r="N21" s="5">
        <f t="shared" si="5"/>
        <v>17.328721802519077</v>
      </c>
      <c r="O21" s="3">
        <f t="shared" si="6"/>
        <v>63.596409015245008</v>
      </c>
      <c r="P21" s="3">
        <f t="shared" si="7"/>
        <v>28.846845888714352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10267</v>
      </c>
      <c r="B22" s="3" t="s">
        <v>182</v>
      </c>
      <c r="C22" s="3" t="s">
        <v>112</v>
      </c>
      <c r="D22" s="3" t="s">
        <v>113</v>
      </c>
      <c r="E22" s="3" t="s">
        <v>22</v>
      </c>
      <c r="F22" s="3" t="s">
        <v>114</v>
      </c>
      <c r="G22" s="2">
        <v>10.220000000000001</v>
      </c>
      <c r="H22" s="2">
        <v>5</v>
      </c>
      <c r="I22" s="4">
        <f t="shared" si="0"/>
        <v>4.0236140000000002</v>
      </c>
      <c r="J22" s="5">
        <f t="shared" si="1"/>
        <v>16.404199999999999</v>
      </c>
      <c r="K22" s="5">
        <f t="shared" si="2"/>
        <v>66.393824389185639</v>
      </c>
      <c r="L22" s="5">
        <f t="shared" si="3"/>
        <v>79.672589267022758</v>
      </c>
      <c r="M22" s="5">
        <f t="shared" si="4"/>
        <v>57.762627218591497</v>
      </c>
      <c r="N22" s="5">
        <f t="shared" si="5"/>
        <v>28.881313609295749</v>
      </c>
      <c r="O22" s="3">
        <f t="shared" si="6"/>
        <v>105.9944209461154</v>
      </c>
      <c r="P22" s="3">
        <f t="shared" si="7"/>
        <v>48.078260603726129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10266</v>
      </c>
      <c r="B23" s="3" t="s">
        <v>182</v>
      </c>
      <c r="C23" s="3" t="s">
        <v>112</v>
      </c>
      <c r="D23" s="3" t="s">
        <v>113</v>
      </c>
      <c r="E23" s="3" t="s">
        <v>30</v>
      </c>
      <c r="F23" s="3" t="s">
        <v>114</v>
      </c>
      <c r="G23" s="2">
        <v>4.49</v>
      </c>
      <c r="H23" s="2">
        <v>2</v>
      </c>
      <c r="I23" s="4">
        <f t="shared" si="0"/>
        <v>1.7677130000000001</v>
      </c>
      <c r="J23" s="5">
        <f t="shared" si="1"/>
        <v>6.56168</v>
      </c>
      <c r="K23" s="5">
        <f t="shared" si="2"/>
        <v>5.1259995904903155</v>
      </c>
      <c r="L23" s="5">
        <f t="shared" si="3"/>
        <v>6.1511995085883786</v>
      </c>
      <c r="M23" s="5">
        <f t="shared" si="4"/>
        <v>4.4596196437265743</v>
      </c>
      <c r="N23" s="5">
        <f t="shared" si="5"/>
        <v>2.2298098218632871</v>
      </c>
      <c r="O23" s="3">
        <f t="shared" si="6"/>
        <v>8.1834020462382639</v>
      </c>
      <c r="P23" s="3">
        <f t="shared" si="7"/>
        <v>3.7119287288160638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10265</v>
      </c>
      <c r="B24" s="3" t="s">
        <v>182</v>
      </c>
      <c r="C24" s="3" t="s">
        <v>112</v>
      </c>
      <c r="D24" s="3" t="s">
        <v>113</v>
      </c>
      <c r="E24" s="3" t="s">
        <v>30</v>
      </c>
      <c r="F24" s="3" t="s">
        <v>114</v>
      </c>
      <c r="G24" s="2">
        <v>10.98</v>
      </c>
      <c r="H24" s="2">
        <v>6.1</v>
      </c>
      <c r="I24" s="4">
        <f t="shared" si="0"/>
        <v>4.3228260000000001</v>
      </c>
      <c r="J24" s="5">
        <f t="shared" si="1"/>
        <v>20.013123999999998</v>
      </c>
      <c r="K24" s="5">
        <f t="shared" si="2"/>
        <v>93.495434602978804</v>
      </c>
      <c r="L24" s="5">
        <f t="shared" si="3"/>
        <v>112.19452152357456</v>
      </c>
      <c r="M24" s="5">
        <f t="shared" si="4"/>
        <v>81.341028104591558</v>
      </c>
      <c r="N24" s="5">
        <f t="shared" si="5"/>
        <v>40.670514052295779</v>
      </c>
      <c r="O24" s="3">
        <f t="shared" si="6"/>
        <v>149.26078657192551</v>
      </c>
      <c r="P24" s="3">
        <f t="shared" si="7"/>
        <v>67.703553929223872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10264</v>
      </c>
      <c r="B25" s="3" t="s">
        <v>182</v>
      </c>
      <c r="C25" s="3" t="s">
        <v>112</v>
      </c>
      <c r="D25" s="3" t="s">
        <v>113</v>
      </c>
      <c r="E25" s="3" t="s">
        <v>30</v>
      </c>
      <c r="F25" s="3" t="s">
        <v>114</v>
      </c>
      <c r="G25" s="2">
        <v>16.309999999999999</v>
      </c>
      <c r="H25" s="2">
        <v>4.43</v>
      </c>
      <c r="I25" s="4">
        <f t="shared" si="0"/>
        <v>6.4212469999999993</v>
      </c>
      <c r="J25" s="5">
        <f t="shared" si="1"/>
        <v>14.5341212</v>
      </c>
      <c r="K25" s="5">
        <f t="shared" si="2"/>
        <v>149.81922210482011</v>
      </c>
      <c r="L25" s="5">
        <f t="shared" si="3"/>
        <v>179.78306652578414</v>
      </c>
      <c r="M25" s="5">
        <f t="shared" si="4"/>
        <v>130.3427232311935</v>
      </c>
      <c r="N25" s="5">
        <f t="shared" si="5"/>
        <v>65.171361615596751</v>
      </c>
      <c r="O25" s="3">
        <f t="shared" si="6"/>
        <v>239.17889712924008</v>
      </c>
      <c r="P25" s="3">
        <f t="shared" si="7"/>
        <v>108.48972280283822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21450</v>
      </c>
      <c r="B26" s="3" t="s">
        <v>182</v>
      </c>
      <c r="C26" s="3" t="s">
        <v>112</v>
      </c>
      <c r="D26" s="3" t="s">
        <v>113</v>
      </c>
      <c r="E26" s="3" t="s">
        <v>30</v>
      </c>
      <c r="F26" s="3" t="s">
        <v>114</v>
      </c>
      <c r="G26" s="2">
        <v>35.01</v>
      </c>
      <c r="H26" s="2">
        <v>6.5</v>
      </c>
      <c r="I26" s="4">
        <f t="shared" si="0"/>
        <v>13.783436999999999</v>
      </c>
      <c r="J26" s="5">
        <f t="shared" si="1"/>
        <v>21.32546</v>
      </c>
      <c r="K26" s="5">
        <f t="shared" si="2"/>
        <v>1012.8694393707272</v>
      </c>
      <c r="L26" s="5">
        <f t="shared" si="3"/>
        <v>1215.4433272448725</v>
      </c>
      <c r="M26" s="5">
        <f t="shared" si="4"/>
        <v>881.19641225253258</v>
      </c>
      <c r="N26" s="5">
        <f t="shared" si="5"/>
        <v>440.59820612626629</v>
      </c>
      <c r="O26" s="3">
        <f t="shared" si="6"/>
        <v>1616.9954164833973</v>
      </c>
      <c r="P26" s="3">
        <f t="shared" si="7"/>
        <v>733.45678324184132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10280</v>
      </c>
      <c r="B27" s="3" t="s">
        <v>182</v>
      </c>
      <c r="C27" s="3" t="s">
        <v>112</v>
      </c>
      <c r="D27" s="3" t="s">
        <v>113</v>
      </c>
      <c r="E27" s="3" t="s">
        <v>19</v>
      </c>
      <c r="F27" s="3" t="s">
        <v>114</v>
      </c>
      <c r="G27" s="3"/>
      <c r="H27" s="3"/>
      <c r="I27" s="4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5">
        <f t="shared" si="4"/>
        <v>0</v>
      </c>
      <c r="N27" s="5">
        <f t="shared" si="5"/>
        <v>0</v>
      </c>
      <c r="O27" s="3">
        <f t="shared" si="6"/>
        <v>0</v>
      </c>
      <c r="P27" s="3">
        <f t="shared" si="7"/>
        <v>0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10279</v>
      </c>
      <c r="B28" s="3" t="s">
        <v>182</v>
      </c>
      <c r="C28" s="3" t="s">
        <v>112</v>
      </c>
      <c r="D28" s="3" t="s">
        <v>113</v>
      </c>
      <c r="E28" s="3" t="s">
        <v>30</v>
      </c>
      <c r="F28" s="3" t="s">
        <v>114</v>
      </c>
      <c r="G28" s="3"/>
      <c r="H28" s="3"/>
      <c r="I28" s="4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5">
        <f t="shared" si="4"/>
        <v>0</v>
      </c>
      <c r="N28" s="5">
        <f t="shared" si="5"/>
        <v>0</v>
      </c>
      <c r="O28" s="3">
        <f t="shared" si="6"/>
        <v>0</v>
      </c>
      <c r="P28" s="3">
        <f t="shared" si="7"/>
        <v>0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10278</v>
      </c>
      <c r="B29" s="3" t="s">
        <v>182</v>
      </c>
      <c r="C29" s="3" t="s">
        <v>112</v>
      </c>
      <c r="D29" s="3" t="s">
        <v>113</v>
      </c>
      <c r="E29" s="3" t="s">
        <v>19</v>
      </c>
      <c r="F29" s="3" t="s">
        <v>114</v>
      </c>
      <c r="G29" s="3"/>
      <c r="H29" s="3"/>
      <c r="I29" s="4">
        <f t="shared" si="0"/>
        <v>0</v>
      </c>
      <c r="J29" s="5">
        <f t="shared" si="1"/>
        <v>0</v>
      </c>
      <c r="K29" s="5">
        <f t="shared" si="2"/>
        <v>0</v>
      </c>
      <c r="L29" s="5">
        <f t="shared" si="3"/>
        <v>0</v>
      </c>
      <c r="M29" s="5">
        <f t="shared" si="4"/>
        <v>0</v>
      </c>
      <c r="N29" s="5">
        <f t="shared" si="5"/>
        <v>0</v>
      </c>
      <c r="O29" s="3">
        <f t="shared" si="6"/>
        <v>0</v>
      </c>
      <c r="P29" s="3">
        <f t="shared" si="7"/>
        <v>0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10273</v>
      </c>
      <c r="B30" s="3" t="s">
        <v>182</v>
      </c>
      <c r="C30" s="3" t="s">
        <v>112</v>
      </c>
      <c r="D30" s="3" t="s">
        <v>113</v>
      </c>
      <c r="E30" s="3" t="s">
        <v>30</v>
      </c>
      <c r="F30" s="3" t="s">
        <v>114</v>
      </c>
      <c r="G30" s="3"/>
      <c r="H30" s="3"/>
      <c r="I30" s="4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5">
        <f t="shared" si="4"/>
        <v>0</v>
      </c>
      <c r="N30" s="5">
        <f t="shared" si="5"/>
        <v>0</v>
      </c>
      <c r="O30" s="3">
        <f t="shared" si="6"/>
        <v>0</v>
      </c>
      <c r="P30" s="3">
        <f t="shared" si="7"/>
        <v>0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10272</v>
      </c>
      <c r="B31" s="3" t="s">
        <v>182</v>
      </c>
      <c r="C31" s="3" t="s">
        <v>112</v>
      </c>
      <c r="D31" s="3" t="s">
        <v>113</v>
      </c>
      <c r="E31" s="3" t="s">
        <v>22</v>
      </c>
      <c r="F31" s="3" t="s">
        <v>114</v>
      </c>
      <c r="G31" s="2">
        <v>8.75</v>
      </c>
      <c r="H31" s="2">
        <v>2.5</v>
      </c>
      <c r="I31" s="4">
        <f t="shared" si="0"/>
        <v>3.4448750000000001</v>
      </c>
      <c r="J31" s="5">
        <f t="shared" si="1"/>
        <v>8.2020999999999997</v>
      </c>
      <c r="K31" s="5">
        <f t="shared" si="2"/>
        <v>24.333915980508205</v>
      </c>
      <c r="L31" s="5">
        <f t="shared" si="3"/>
        <v>29.200699176609845</v>
      </c>
      <c r="M31" s="5">
        <f t="shared" si="4"/>
        <v>21.170506903042138</v>
      </c>
      <c r="N31" s="5">
        <f t="shared" si="5"/>
        <v>10.585253451521069</v>
      </c>
      <c r="O31" s="3">
        <f t="shared" si="6"/>
        <v>38.847880167082323</v>
      </c>
      <c r="P31" s="3">
        <f t="shared" si="7"/>
        <v>17.621102034462869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10271</v>
      </c>
      <c r="B32" s="3" t="s">
        <v>182</v>
      </c>
      <c r="C32" s="3" t="s">
        <v>112</v>
      </c>
      <c r="D32" s="3" t="s">
        <v>113</v>
      </c>
      <c r="E32" s="3" t="s">
        <v>22</v>
      </c>
      <c r="F32" s="3" t="s">
        <v>114</v>
      </c>
      <c r="G32" s="2">
        <v>8.2799999999999994</v>
      </c>
      <c r="H32" s="2">
        <v>2.1</v>
      </c>
      <c r="I32" s="4">
        <f t="shared" si="0"/>
        <v>3.2598359999999995</v>
      </c>
      <c r="J32" s="5">
        <f t="shared" si="1"/>
        <v>6.8897640000000004</v>
      </c>
      <c r="K32" s="5">
        <f t="shared" si="2"/>
        <v>18.303572246214287</v>
      </c>
      <c r="L32" s="5">
        <f t="shared" si="3"/>
        <v>21.964286695457144</v>
      </c>
      <c r="M32" s="5">
        <f t="shared" si="4"/>
        <v>15.924107854206429</v>
      </c>
      <c r="N32" s="5">
        <f t="shared" si="5"/>
        <v>7.9620539271032147</v>
      </c>
      <c r="O32" s="3">
        <f t="shared" si="6"/>
        <v>29.220737912468799</v>
      </c>
      <c r="P32" s="3">
        <f t="shared" si="7"/>
        <v>13.254303762865575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10270</v>
      </c>
      <c r="B33" s="3" t="s">
        <v>182</v>
      </c>
      <c r="C33" s="3" t="s">
        <v>112</v>
      </c>
      <c r="D33" s="3" t="s">
        <v>113</v>
      </c>
      <c r="E33" s="3" t="s">
        <v>30</v>
      </c>
      <c r="F33" s="3" t="s">
        <v>114</v>
      </c>
      <c r="G33" s="2">
        <v>4.3</v>
      </c>
      <c r="H33" s="2">
        <v>2.1</v>
      </c>
      <c r="I33" s="4">
        <f t="shared" si="0"/>
        <v>1.6929099999999999</v>
      </c>
      <c r="J33" s="5">
        <f t="shared" si="1"/>
        <v>6.8897640000000004</v>
      </c>
      <c r="K33" s="5">
        <f t="shared" si="2"/>
        <v>4.9364199110904323</v>
      </c>
      <c r="L33" s="5">
        <f t="shared" si="3"/>
        <v>5.9237038933085184</v>
      </c>
      <c r="M33" s="5">
        <f t="shared" si="4"/>
        <v>4.2946853226486761</v>
      </c>
      <c r="N33" s="5">
        <f t="shared" si="5"/>
        <v>2.147342661324338</v>
      </c>
      <c r="O33" s="3">
        <f t="shared" si="6"/>
        <v>7.8807475670603209</v>
      </c>
      <c r="P33" s="3">
        <f t="shared" si="7"/>
        <v>3.5746469663146252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10199</v>
      </c>
      <c r="B34" s="3" t="s">
        <v>182</v>
      </c>
      <c r="C34" s="3" t="s">
        <v>183</v>
      </c>
      <c r="D34" s="3" t="s">
        <v>184</v>
      </c>
      <c r="E34" s="3" t="s">
        <v>19</v>
      </c>
      <c r="F34" s="3" t="s">
        <v>185</v>
      </c>
      <c r="G34" s="3"/>
      <c r="H34" s="3"/>
      <c r="I34" s="4">
        <f t="shared" si="0"/>
        <v>0</v>
      </c>
      <c r="J34" s="5">
        <f t="shared" si="1"/>
        <v>0</v>
      </c>
      <c r="K34" s="5">
        <f t="shared" si="2"/>
        <v>0</v>
      </c>
      <c r="L34" s="5">
        <f t="shared" si="3"/>
        <v>0</v>
      </c>
      <c r="M34" s="5">
        <f t="shared" si="4"/>
        <v>0</v>
      </c>
      <c r="N34" s="5">
        <f t="shared" si="5"/>
        <v>0</v>
      </c>
      <c r="O34" s="3">
        <f t="shared" si="6"/>
        <v>0</v>
      </c>
      <c r="P34" s="3">
        <f t="shared" si="7"/>
        <v>0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10198</v>
      </c>
      <c r="B35" s="3" t="s">
        <v>182</v>
      </c>
      <c r="C35" s="3" t="s">
        <v>183</v>
      </c>
      <c r="D35" s="3" t="s">
        <v>184</v>
      </c>
      <c r="E35" s="3" t="s">
        <v>19</v>
      </c>
      <c r="F35" s="3" t="s">
        <v>185</v>
      </c>
      <c r="G35" s="3"/>
      <c r="H35" s="3"/>
      <c r="I35" s="4">
        <f t="shared" si="0"/>
        <v>0</v>
      </c>
      <c r="J35" s="5">
        <f t="shared" si="1"/>
        <v>0</v>
      </c>
      <c r="K35" s="5">
        <f t="shared" si="2"/>
        <v>0</v>
      </c>
      <c r="L35" s="5">
        <f t="shared" si="3"/>
        <v>0</v>
      </c>
      <c r="M35" s="5">
        <f t="shared" si="4"/>
        <v>0</v>
      </c>
      <c r="N35" s="5">
        <f t="shared" si="5"/>
        <v>0</v>
      </c>
      <c r="O35" s="3">
        <f t="shared" si="6"/>
        <v>0</v>
      </c>
      <c r="P35" s="3">
        <f t="shared" si="7"/>
        <v>0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10197</v>
      </c>
      <c r="B36" s="3" t="s">
        <v>182</v>
      </c>
      <c r="C36" s="3" t="s">
        <v>183</v>
      </c>
      <c r="D36" s="3" t="s">
        <v>184</v>
      </c>
      <c r="E36" s="3" t="s">
        <v>19</v>
      </c>
      <c r="F36" s="3" t="s">
        <v>185</v>
      </c>
      <c r="G36" s="3"/>
      <c r="H36" s="3"/>
      <c r="I36" s="4">
        <f t="shared" si="0"/>
        <v>0</v>
      </c>
      <c r="J36" s="5">
        <f t="shared" si="1"/>
        <v>0</v>
      </c>
      <c r="K36" s="5">
        <f t="shared" si="2"/>
        <v>0</v>
      </c>
      <c r="L36" s="5">
        <f t="shared" si="3"/>
        <v>0</v>
      </c>
      <c r="M36" s="5">
        <f t="shared" si="4"/>
        <v>0</v>
      </c>
      <c r="N36" s="5">
        <f t="shared" si="5"/>
        <v>0</v>
      </c>
      <c r="O36" s="3">
        <f t="shared" si="6"/>
        <v>0</v>
      </c>
      <c r="P36" s="3">
        <f t="shared" si="7"/>
        <v>0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10196</v>
      </c>
      <c r="B37" s="3" t="s">
        <v>182</v>
      </c>
      <c r="C37" s="3" t="s">
        <v>183</v>
      </c>
      <c r="D37" s="3" t="s">
        <v>184</v>
      </c>
      <c r="E37" s="3" t="s">
        <v>19</v>
      </c>
      <c r="F37" s="3" t="s">
        <v>185</v>
      </c>
      <c r="G37" s="3"/>
      <c r="H37" s="3"/>
      <c r="I37" s="4">
        <f t="shared" si="0"/>
        <v>0</v>
      </c>
      <c r="J37" s="5">
        <f t="shared" si="1"/>
        <v>0</v>
      </c>
      <c r="K37" s="5">
        <f t="shared" si="2"/>
        <v>0</v>
      </c>
      <c r="L37" s="5">
        <f t="shared" si="3"/>
        <v>0</v>
      </c>
      <c r="M37" s="5">
        <f t="shared" si="4"/>
        <v>0</v>
      </c>
      <c r="N37" s="5">
        <f t="shared" si="5"/>
        <v>0</v>
      </c>
      <c r="O37" s="3">
        <f t="shared" si="6"/>
        <v>0</v>
      </c>
      <c r="P37" s="3">
        <f t="shared" si="7"/>
        <v>0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10195</v>
      </c>
      <c r="B38" s="3" t="s">
        <v>182</v>
      </c>
      <c r="C38" s="3" t="s">
        <v>183</v>
      </c>
      <c r="D38" s="3" t="s">
        <v>184</v>
      </c>
      <c r="E38" s="3" t="s">
        <v>19</v>
      </c>
      <c r="F38" s="3" t="s">
        <v>185</v>
      </c>
      <c r="G38" s="3"/>
      <c r="H38" s="3"/>
      <c r="I38" s="4">
        <f t="shared" si="0"/>
        <v>0</v>
      </c>
      <c r="J38" s="5">
        <f t="shared" si="1"/>
        <v>0</v>
      </c>
      <c r="K38" s="5">
        <f t="shared" si="2"/>
        <v>0</v>
      </c>
      <c r="L38" s="5">
        <f t="shared" si="3"/>
        <v>0</v>
      </c>
      <c r="M38" s="5">
        <f t="shared" si="4"/>
        <v>0</v>
      </c>
      <c r="N38" s="5">
        <f t="shared" si="5"/>
        <v>0</v>
      </c>
      <c r="O38" s="3">
        <f t="shared" si="6"/>
        <v>0</v>
      </c>
      <c r="P38" s="3">
        <f t="shared" si="7"/>
        <v>0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10194</v>
      </c>
      <c r="B39" s="3" t="s">
        <v>182</v>
      </c>
      <c r="C39" s="3" t="s">
        <v>183</v>
      </c>
      <c r="D39" s="3" t="s">
        <v>184</v>
      </c>
      <c r="E39" s="3" t="s">
        <v>19</v>
      </c>
      <c r="F39" s="3" t="s">
        <v>185</v>
      </c>
      <c r="G39" s="3"/>
      <c r="H39" s="3"/>
      <c r="I39" s="4">
        <f t="shared" si="0"/>
        <v>0</v>
      </c>
      <c r="J39" s="5">
        <f t="shared" si="1"/>
        <v>0</v>
      </c>
      <c r="K39" s="5">
        <f t="shared" si="2"/>
        <v>0</v>
      </c>
      <c r="L39" s="5">
        <f t="shared" si="3"/>
        <v>0</v>
      </c>
      <c r="M39" s="5">
        <f t="shared" si="4"/>
        <v>0</v>
      </c>
      <c r="N39" s="5">
        <f t="shared" si="5"/>
        <v>0</v>
      </c>
      <c r="O39" s="3">
        <f t="shared" si="6"/>
        <v>0</v>
      </c>
      <c r="P39" s="3">
        <f t="shared" si="7"/>
        <v>0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10192</v>
      </c>
      <c r="B40" s="3" t="s">
        <v>182</v>
      </c>
      <c r="C40" s="3" t="s">
        <v>183</v>
      </c>
      <c r="D40" s="3" t="s">
        <v>184</v>
      </c>
      <c r="E40" s="3" t="s">
        <v>19</v>
      </c>
      <c r="F40" s="3" t="s">
        <v>185</v>
      </c>
      <c r="G40" s="2">
        <v>27.11</v>
      </c>
      <c r="H40" s="2">
        <v>8.0299999999999994</v>
      </c>
      <c r="I40" s="4">
        <f t="shared" si="0"/>
        <v>10.673207</v>
      </c>
      <c r="J40" s="5">
        <f t="shared" si="1"/>
        <v>26.345145199999997</v>
      </c>
      <c r="K40" s="5">
        <f t="shared" si="2"/>
        <v>750.29226625733179</v>
      </c>
      <c r="L40" s="5">
        <f t="shared" si="3"/>
        <v>900.35071950879808</v>
      </c>
      <c r="M40" s="5">
        <f t="shared" si="4"/>
        <v>652.75427164387861</v>
      </c>
      <c r="N40" s="5">
        <f t="shared" si="5"/>
        <v>326.37713582193931</v>
      </c>
      <c r="O40" s="3">
        <f t="shared" si="6"/>
        <v>1197.8040884665172</v>
      </c>
      <c r="P40" s="3">
        <f t="shared" si="7"/>
        <v>543.31479528321722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10200</v>
      </c>
      <c r="B41" s="3" t="s">
        <v>182</v>
      </c>
      <c r="C41" s="3" t="s">
        <v>183</v>
      </c>
      <c r="D41" s="3" t="s">
        <v>184</v>
      </c>
      <c r="E41" s="3" t="s">
        <v>19</v>
      </c>
      <c r="F41" s="3" t="s">
        <v>185</v>
      </c>
      <c r="G41" s="2">
        <v>26.81</v>
      </c>
      <c r="H41" s="2">
        <v>13.33</v>
      </c>
      <c r="I41" s="4">
        <f t="shared" si="0"/>
        <v>10.555097</v>
      </c>
      <c r="J41" s="5">
        <f t="shared" si="1"/>
        <v>43.733597199999998</v>
      </c>
      <c r="K41" s="5">
        <f t="shared" si="2"/>
        <v>1218.0908106459995</v>
      </c>
      <c r="L41" s="5">
        <f t="shared" si="3"/>
        <v>1461.7089727751993</v>
      </c>
      <c r="M41" s="5">
        <f t="shared" si="4"/>
        <v>1059.7390052620194</v>
      </c>
      <c r="N41" s="5">
        <f t="shared" si="5"/>
        <v>529.86950263100971</v>
      </c>
      <c r="O41" s="3">
        <f t="shared" si="6"/>
        <v>1944.6210746558056</v>
      </c>
      <c r="P41" s="3">
        <f t="shared" si="7"/>
        <v>882.06528200507387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10232</v>
      </c>
      <c r="B42" s="3" t="s">
        <v>182</v>
      </c>
      <c r="C42" s="3" t="s">
        <v>186</v>
      </c>
      <c r="D42" s="3" t="s">
        <v>187</v>
      </c>
      <c r="E42" s="3" t="s">
        <v>22</v>
      </c>
      <c r="F42" s="3" t="s">
        <v>188</v>
      </c>
      <c r="G42" s="2">
        <v>44.88</v>
      </c>
      <c r="H42" s="2">
        <v>12.4</v>
      </c>
      <c r="I42" s="4">
        <f t="shared" si="0"/>
        <v>17.669256000000001</v>
      </c>
      <c r="J42" s="5">
        <f t="shared" si="1"/>
        <v>40.682416000000003</v>
      </c>
      <c r="K42" s="5">
        <f t="shared" si="2"/>
        <v>3175.2890896012482</v>
      </c>
      <c r="L42" s="5">
        <f t="shared" si="3"/>
        <v>3810.3469075214975</v>
      </c>
      <c r="M42" s="5">
        <f t="shared" si="4"/>
        <v>2762.5015079530858</v>
      </c>
      <c r="N42" s="5">
        <f t="shared" si="5"/>
        <v>1381.2507539765429</v>
      </c>
      <c r="O42" s="3">
        <f t="shared" si="6"/>
        <v>5069.1902670939126</v>
      </c>
      <c r="P42" s="3">
        <f t="shared" si="7"/>
        <v>2299.3460272320608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1021</v>
      </c>
      <c r="B43" s="3" t="s">
        <v>182</v>
      </c>
      <c r="C43" s="3" t="s">
        <v>186</v>
      </c>
      <c r="D43" s="3" t="s">
        <v>187</v>
      </c>
      <c r="E43" s="3" t="s">
        <v>30</v>
      </c>
      <c r="F43" s="3" t="s">
        <v>188</v>
      </c>
      <c r="G43" s="2">
        <v>20.05</v>
      </c>
      <c r="H43" s="2">
        <v>7.9</v>
      </c>
      <c r="I43" s="4">
        <f t="shared" si="0"/>
        <v>7.8936850000000005</v>
      </c>
      <c r="J43" s="5">
        <f t="shared" si="1"/>
        <v>25.918635999999999</v>
      </c>
      <c r="K43" s="5">
        <f t="shared" si="2"/>
        <v>403.74925565773623</v>
      </c>
      <c r="L43" s="5">
        <f t="shared" si="3"/>
        <v>484.49910678928347</v>
      </c>
      <c r="M43" s="5">
        <f t="shared" si="4"/>
        <v>351.2618524222305</v>
      </c>
      <c r="N43" s="5">
        <f t="shared" si="5"/>
        <v>175.63092621111525</v>
      </c>
      <c r="O43" s="3">
        <f t="shared" si="6"/>
        <v>644.56549919479301</v>
      </c>
      <c r="P43" s="3">
        <f t="shared" si="7"/>
        <v>292.36999239999926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1020</v>
      </c>
      <c r="B44" s="3" t="s">
        <v>182</v>
      </c>
      <c r="C44" s="3" t="s">
        <v>186</v>
      </c>
      <c r="D44" s="3" t="s">
        <v>187</v>
      </c>
      <c r="E44" s="3" t="s">
        <v>30</v>
      </c>
      <c r="F44" s="3" t="s">
        <v>188</v>
      </c>
      <c r="G44" s="2">
        <v>18.14</v>
      </c>
      <c r="H44" s="2">
        <v>6.53</v>
      </c>
      <c r="I44" s="4">
        <f t="shared" si="0"/>
        <v>7.141718</v>
      </c>
      <c r="J44" s="5">
        <f t="shared" si="1"/>
        <v>21.423885200000001</v>
      </c>
      <c r="K44" s="5">
        <f t="shared" si="2"/>
        <v>273.17668855189959</v>
      </c>
      <c r="L44" s="5">
        <f t="shared" si="3"/>
        <v>327.81202626227952</v>
      </c>
      <c r="M44" s="5">
        <f t="shared" si="4"/>
        <v>237.66371904015264</v>
      </c>
      <c r="N44" s="5">
        <f t="shared" si="5"/>
        <v>118.83185952007632</v>
      </c>
      <c r="O44" s="3">
        <f t="shared" si="6"/>
        <v>436.11292443868007</v>
      </c>
      <c r="P44" s="3">
        <f t="shared" si="7"/>
        <v>197.81749498377181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1019</v>
      </c>
      <c r="B45" s="3" t="s">
        <v>182</v>
      </c>
      <c r="C45" s="3" t="s">
        <v>186</v>
      </c>
      <c r="D45" s="3" t="s">
        <v>187</v>
      </c>
      <c r="E45" s="3" t="s">
        <v>19</v>
      </c>
      <c r="F45" s="3" t="s">
        <v>188</v>
      </c>
      <c r="G45" s="2">
        <v>11.39</v>
      </c>
      <c r="H45" s="2">
        <v>4.5999999999999996</v>
      </c>
      <c r="I45" s="4">
        <f t="shared" si="0"/>
        <v>4.4842430000000002</v>
      </c>
      <c r="J45" s="5">
        <f t="shared" si="1"/>
        <v>15.091863999999999</v>
      </c>
      <c r="K45" s="5">
        <f t="shared" si="2"/>
        <v>75.868442636144252</v>
      </c>
      <c r="L45" s="5">
        <f t="shared" si="3"/>
        <v>91.042131163373099</v>
      </c>
      <c r="M45" s="5">
        <f t="shared" si="4"/>
        <v>66.005545093445491</v>
      </c>
      <c r="N45" s="5">
        <f t="shared" si="5"/>
        <v>33.002772546722746</v>
      </c>
      <c r="O45" s="3">
        <f t="shared" si="6"/>
        <v>121.12017524647247</v>
      </c>
      <c r="P45" s="3">
        <f t="shared" si="7"/>
        <v>54.939187344862788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1018</v>
      </c>
      <c r="B46" s="3" t="s">
        <v>182</v>
      </c>
      <c r="C46" s="3" t="s">
        <v>186</v>
      </c>
      <c r="D46" s="3" t="s">
        <v>187</v>
      </c>
      <c r="E46" s="3" t="s">
        <v>19</v>
      </c>
      <c r="F46" s="3" t="s">
        <v>188</v>
      </c>
      <c r="G46" s="2">
        <v>7.86</v>
      </c>
      <c r="H46" s="2">
        <v>3.16</v>
      </c>
      <c r="I46" s="4">
        <f t="shared" si="0"/>
        <v>3.0944820000000002</v>
      </c>
      <c r="J46" s="5">
        <f t="shared" si="1"/>
        <v>10.3674544</v>
      </c>
      <c r="K46" s="5">
        <f t="shared" si="2"/>
        <v>24.819216313164898</v>
      </c>
      <c r="L46" s="5">
        <f t="shared" si="3"/>
        <v>29.783059575797875</v>
      </c>
      <c r="M46" s="5">
        <f t="shared" si="4"/>
        <v>21.592718192453457</v>
      </c>
      <c r="N46" s="5">
        <f t="shared" si="5"/>
        <v>10.796359096226729</v>
      </c>
      <c r="O46" s="3">
        <f t="shared" si="6"/>
        <v>39.622637883152095</v>
      </c>
      <c r="P46" s="3">
        <f t="shared" si="7"/>
        <v>17.972526223070744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10235</v>
      </c>
      <c r="B47" s="3" t="s">
        <v>182</v>
      </c>
      <c r="C47" s="3" t="s">
        <v>186</v>
      </c>
      <c r="D47" s="3" t="s">
        <v>187</v>
      </c>
      <c r="E47" s="3" t="s">
        <v>22</v>
      </c>
      <c r="F47" s="3" t="s">
        <v>188</v>
      </c>
      <c r="G47" s="2">
        <v>10.77</v>
      </c>
      <c r="H47" s="2">
        <v>9.6999999999999993</v>
      </c>
      <c r="I47" s="4">
        <f t="shared" si="0"/>
        <v>4.2401489999999997</v>
      </c>
      <c r="J47" s="5">
        <f t="shared" si="1"/>
        <v>31.824147999999997</v>
      </c>
      <c r="K47" s="5">
        <f t="shared" si="2"/>
        <v>143.04050355970219</v>
      </c>
      <c r="L47" s="5">
        <f t="shared" si="3"/>
        <v>171.64860427164263</v>
      </c>
      <c r="M47" s="5">
        <f t="shared" si="4"/>
        <v>124.4452380969409</v>
      </c>
      <c r="N47" s="5">
        <f t="shared" si="5"/>
        <v>62.222619048470449</v>
      </c>
      <c r="O47" s="3">
        <f t="shared" si="6"/>
        <v>228.35701190788654</v>
      </c>
      <c r="P47" s="3">
        <f t="shared" si="7"/>
        <v>103.58099823741648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10233</v>
      </c>
      <c r="B48" s="3" t="s">
        <v>182</v>
      </c>
      <c r="C48" s="3" t="s">
        <v>186</v>
      </c>
      <c r="D48" s="3" t="s">
        <v>187</v>
      </c>
      <c r="E48" s="3" t="s">
        <v>22</v>
      </c>
      <c r="F48" s="3" t="s">
        <v>188</v>
      </c>
      <c r="G48" s="2">
        <v>28.01</v>
      </c>
      <c r="H48" s="2">
        <v>8.3000000000000007</v>
      </c>
      <c r="I48" s="4">
        <f t="shared" si="0"/>
        <v>11.027537000000001</v>
      </c>
      <c r="J48" s="5">
        <f t="shared" si="1"/>
        <v>27.230972000000001</v>
      </c>
      <c r="K48" s="5">
        <f t="shared" si="2"/>
        <v>827.86629123652267</v>
      </c>
      <c r="L48" s="5">
        <f t="shared" si="3"/>
        <v>993.43954948382714</v>
      </c>
      <c r="M48" s="5">
        <f t="shared" si="4"/>
        <v>720.24367337577462</v>
      </c>
      <c r="N48" s="5">
        <f t="shared" si="5"/>
        <v>360.12183668788731</v>
      </c>
      <c r="O48" s="3">
        <f t="shared" si="6"/>
        <v>1321.6471406445464</v>
      </c>
      <c r="P48" s="3">
        <f t="shared" si="7"/>
        <v>599.48905882868314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10231</v>
      </c>
      <c r="B49" s="3" t="s">
        <v>182</v>
      </c>
      <c r="C49" s="3" t="s">
        <v>186</v>
      </c>
      <c r="D49" s="3" t="s">
        <v>187</v>
      </c>
      <c r="E49" s="3" t="s">
        <v>58</v>
      </c>
      <c r="F49" s="3" t="s">
        <v>188</v>
      </c>
      <c r="G49" s="2">
        <v>43.75</v>
      </c>
      <c r="H49" s="2">
        <v>29.86</v>
      </c>
      <c r="I49" s="4">
        <f t="shared" si="0"/>
        <v>17.224374999999998</v>
      </c>
      <c r="J49" s="5">
        <f t="shared" si="1"/>
        <v>97.965882399999998</v>
      </c>
      <c r="K49" s="5">
        <f t="shared" si="2"/>
        <v>7266.1073117797478</v>
      </c>
      <c r="L49" s="5">
        <f t="shared" si="3"/>
        <v>8719.3287741356962</v>
      </c>
      <c r="M49" s="5">
        <f t="shared" si="4"/>
        <v>6321.5133612483796</v>
      </c>
      <c r="N49" s="5">
        <f t="shared" si="5"/>
        <v>3160.7566806241898</v>
      </c>
      <c r="O49" s="3">
        <f t="shared" si="6"/>
        <v>11599.977017890777</v>
      </c>
      <c r="P49" s="3">
        <f t="shared" si="7"/>
        <v>5261.6610674906096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10230</v>
      </c>
      <c r="B50" s="3" t="s">
        <v>182</v>
      </c>
      <c r="C50" s="3" t="s">
        <v>186</v>
      </c>
      <c r="D50" s="3" t="s">
        <v>187</v>
      </c>
      <c r="E50" s="3" t="s">
        <v>58</v>
      </c>
      <c r="F50" s="3" t="s">
        <v>188</v>
      </c>
      <c r="G50" s="2">
        <v>43.17</v>
      </c>
      <c r="H50" s="2">
        <v>14.16</v>
      </c>
      <c r="I50" s="4">
        <f t="shared" si="0"/>
        <v>16.996029</v>
      </c>
      <c r="J50" s="5">
        <f t="shared" si="1"/>
        <v>46.456694400000003</v>
      </c>
      <c r="K50" s="5">
        <f t="shared" si="2"/>
        <v>3354.9282775076267</v>
      </c>
      <c r="L50" s="5">
        <f t="shared" si="3"/>
        <v>4025.9139330091521</v>
      </c>
      <c r="M50" s="5">
        <f t="shared" si="4"/>
        <v>2918.7876014316353</v>
      </c>
      <c r="N50" s="5">
        <f t="shared" si="5"/>
        <v>1459.3938007158176</v>
      </c>
      <c r="O50" s="3">
        <f t="shared" si="6"/>
        <v>5355.9752486270509</v>
      </c>
      <c r="P50" s="3">
        <f t="shared" si="7"/>
        <v>2429.4295066860832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10229</v>
      </c>
      <c r="B51" s="3" t="s">
        <v>182</v>
      </c>
      <c r="C51" s="3" t="s">
        <v>186</v>
      </c>
      <c r="D51" s="3" t="s">
        <v>187</v>
      </c>
      <c r="E51" s="3" t="s">
        <v>22</v>
      </c>
      <c r="F51" s="3" t="s">
        <v>188</v>
      </c>
      <c r="G51" s="2">
        <v>37.4</v>
      </c>
      <c r="H51" s="2">
        <v>9.5</v>
      </c>
      <c r="I51" s="4">
        <f t="shared" si="0"/>
        <v>14.72438</v>
      </c>
      <c r="J51" s="5">
        <f t="shared" si="1"/>
        <v>31.16798</v>
      </c>
      <c r="K51" s="5">
        <f t="shared" si="2"/>
        <v>1689.3619148304131</v>
      </c>
      <c r="L51" s="5">
        <f t="shared" si="3"/>
        <v>2027.2342977964956</v>
      </c>
      <c r="M51" s="5">
        <f t="shared" si="4"/>
        <v>1469.7448659024592</v>
      </c>
      <c r="N51" s="5">
        <f t="shared" si="5"/>
        <v>734.8724329512296</v>
      </c>
      <c r="O51" s="3">
        <f t="shared" si="6"/>
        <v>2696.9818289310124</v>
      </c>
      <c r="P51" s="3">
        <f t="shared" si="7"/>
        <v>1223.3303796317525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10225</v>
      </c>
      <c r="B52" s="3" t="s">
        <v>182</v>
      </c>
      <c r="C52" s="3" t="s">
        <v>186</v>
      </c>
      <c r="D52" s="3" t="s">
        <v>187</v>
      </c>
      <c r="E52" s="3" t="s">
        <v>22</v>
      </c>
      <c r="F52" s="3" t="s">
        <v>188</v>
      </c>
      <c r="G52" s="2">
        <v>17.690000000000001</v>
      </c>
      <c r="H52" s="2">
        <v>6.9</v>
      </c>
      <c r="I52" s="4">
        <f t="shared" si="0"/>
        <v>6.9645530000000004</v>
      </c>
      <c r="J52" s="5">
        <f t="shared" si="1"/>
        <v>22.637796000000002</v>
      </c>
      <c r="K52" s="5">
        <f t="shared" si="2"/>
        <v>274.51156519815112</v>
      </c>
      <c r="L52" s="5">
        <f t="shared" si="3"/>
        <v>329.41387823778132</v>
      </c>
      <c r="M52" s="5">
        <f t="shared" si="4"/>
        <v>238.82506172239144</v>
      </c>
      <c r="N52" s="5">
        <f t="shared" si="5"/>
        <v>119.41253086119572</v>
      </c>
      <c r="O52" s="3">
        <f t="shared" si="6"/>
        <v>438.24398826058831</v>
      </c>
      <c r="P52" s="3">
        <f t="shared" si="7"/>
        <v>198.78412927337243</v>
      </c>
      <c r="V52" s="2" t="s">
        <v>189</v>
      </c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10226</v>
      </c>
      <c r="B53" s="3" t="s">
        <v>182</v>
      </c>
      <c r="C53" s="3" t="s">
        <v>186</v>
      </c>
      <c r="D53" s="3" t="s">
        <v>187</v>
      </c>
      <c r="E53" s="3" t="s">
        <v>22</v>
      </c>
      <c r="F53" s="3" t="s">
        <v>188</v>
      </c>
      <c r="G53" s="2">
        <v>10.98</v>
      </c>
      <c r="H53" s="2">
        <v>4.45</v>
      </c>
      <c r="I53" s="4">
        <f t="shared" si="0"/>
        <v>4.3228260000000001</v>
      </c>
      <c r="J53" s="5">
        <f t="shared" si="1"/>
        <v>14.599738</v>
      </c>
      <c r="K53" s="5">
        <f t="shared" si="2"/>
        <v>68.205685898894373</v>
      </c>
      <c r="L53" s="5">
        <f t="shared" si="3"/>
        <v>81.846823078673239</v>
      </c>
      <c r="M53" s="5">
        <f t="shared" si="4"/>
        <v>59.338946732038096</v>
      </c>
      <c r="N53" s="5">
        <f t="shared" si="5"/>
        <v>29.669473366019048</v>
      </c>
      <c r="O53" s="3">
        <f t="shared" si="6"/>
        <v>108.88696725328991</v>
      </c>
      <c r="P53" s="3">
        <f t="shared" si="7"/>
        <v>49.39029753853216</v>
      </c>
      <c r="V53" s="2" t="s">
        <v>189</v>
      </c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10228</v>
      </c>
      <c r="B54" s="3" t="s">
        <v>182</v>
      </c>
      <c r="C54" s="3" t="s">
        <v>186</v>
      </c>
      <c r="D54" s="3" t="s">
        <v>187</v>
      </c>
      <c r="E54" s="3" t="s">
        <v>22</v>
      </c>
      <c r="F54" s="3" t="s">
        <v>188</v>
      </c>
      <c r="G54" s="3"/>
      <c r="H54" s="3"/>
      <c r="I54" s="4">
        <f t="shared" si="0"/>
        <v>0</v>
      </c>
      <c r="J54" s="5">
        <f t="shared" si="1"/>
        <v>0</v>
      </c>
      <c r="K54" s="5">
        <f t="shared" si="2"/>
        <v>0</v>
      </c>
      <c r="L54" s="5">
        <f t="shared" si="3"/>
        <v>0</v>
      </c>
      <c r="M54" s="5">
        <f t="shared" si="4"/>
        <v>0</v>
      </c>
      <c r="N54" s="5">
        <f t="shared" si="5"/>
        <v>0</v>
      </c>
      <c r="O54" s="3">
        <f t="shared" si="6"/>
        <v>0</v>
      </c>
      <c r="P54" s="3">
        <f t="shared" si="7"/>
        <v>0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10387</v>
      </c>
      <c r="B55" s="3" t="s">
        <v>182</v>
      </c>
      <c r="C55" s="3" t="s">
        <v>133</v>
      </c>
      <c r="D55" s="3" t="s">
        <v>134</v>
      </c>
      <c r="E55" s="3" t="s">
        <v>22</v>
      </c>
      <c r="F55" s="3" t="s">
        <v>135</v>
      </c>
      <c r="G55" s="2">
        <v>22.69</v>
      </c>
      <c r="H55" s="2">
        <v>6.2</v>
      </c>
      <c r="I55" s="4">
        <f t="shared" si="0"/>
        <v>8.933053000000001</v>
      </c>
      <c r="J55" s="5">
        <f t="shared" si="1"/>
        <v>20.341208000000002</v>
      </c>
      <c r="K55" s="5">
        <f t="shared" si="2"/>
        <v>405.80423098525591</v>
      </c>
      <c r="L55" s="5">
        <f t="shared" si="3"/>
        <v>486.96507718230708</v>
      </c>
      <c r="M55" s="5">
        <f t="shared" si="4"/>
        <v>353.0496809571726</v>
      </c>
      <c r="N55" s="5">
        <f t="shared" si="5"/>
        <v>176.5248404785863</v>
      </c>
      <c r="O55" s="3">
        <f t="shared" si="6"/>
        <v>647.84616455641174</v>
      </c>
      <c r="P55" s="3">
        <f t="shared" si="7"/>
        <v>293.8580771765528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10386</v>
      </c>
      <c r="B56" s="3" t="s">
        <v>182</v>
      </c>
      <c r="C56" s="3" t="s">
        <v>133</v>
      </c>
      <c r="D56" s="3" t="s">
        <v>134</v>
      </c>
      <c r="E56" s="3" t="s">
        <v>22</v>
      </c>
      <c r="F56" s="3" t="s">
        <v>135</v>
      </c>
      <c r="G56" s="3"/>
      <c r="H56" s="3"/>
      <c r="I56" s="4">
        <f t="shared" si="0"/>
        <v>0</v>
      </c>
      <c r="J56" s="5">
        <f t="shared" si="1"/>
        <v>0</v>
      </c>
      <c r="K56" s="5">
        <f t="shared" si="2"/>
        <v>0</v>
      </c>
      <c r="L56" s="5">
        <f t="shared" si="3"/>
        <v>0</v>
      </c>
      <c r="M56" s="5">
        <f t="shared" si="4"/>
        <v>0</v>
      </c>
      <c r="N56" s="5">
        <f t="shared" si="5"/>
        <v>0</v>
      </c>
      <c r="O56" s="3">
        <f t="shared" si="6"/>
        <v>0</v>
      </c>
      <c r="P56" s="3">
        <f t="shared" si="7"/>
        <v>0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10385</v>
      </c>
      <c r="B57" s="3" t="s">
        <v>182</v>
      </c>
      <c r="C57" s="3" t="s">
        <v>133</v>
      </c>
      <c r="D57" s="3" t="s">
        <v>134</v>
      </c>
      <c r="E57" s="3" t="s">
        <v>22</v>
      </c>
      <c r="F57" s="3" t="s">
        <v>135</v>
      </c>
      <c r="G57" s="2">
        <v>18.23</v>
      </c>
      <c r="H57" s="2">
        <v>5.7</v>
      </c>
      <c r="I57" s="4">
        <f t="shared" si="0"/>
        <v>7.1771510000000003</v>
      </c>
      <c r="J57" s="5">
        <f t="shared" si="1"/>
        <v>18.700787999999999</v>
      </c>
      <c r="K57" s="5">
        <f t="shared" si="2"/>
        <v>240.82639379385063</v>
      </c>
      <c r="L57" s="5">
        <f t="shared" si="3"/>
        <v>288.99167255262074</v>
      </c>
      <c r="M57" s="5">
        <f t="shared" si="4"/>
        <v>209.51896260065004</v>
      </c>
      <c r="N57" s="5">
        <f t="shared" si="5"/>
        <v>104.75948130032502</v>
      </c>
      <c r="O57" s="3">
        <f t="shared" si="6"/>
        <v>384.46729637219283</v>
      </c>
      <c r="P57" s="3">
        <f t="shared" si="7"/>
        <v>174.39143214895535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10384</v>
      </c>
      <c r="B58" s="3" t="s">
        <v>182</v>
      </c>
      <c r="C58" s="3" t="s">
        <v>133</v>
      </c>
      <c r="D58" s="3" t="s">
        <v>134</v>
      </c>
      <c r="E58" s="3" t="s">
        <v>22</v>
      </c>
      <c r="F58" s="3" t="s">
        <v>135</v>
      </c>
      <c r="G58" s="2">
        <v>45.84</v>
      </c>
      <c r="H58" s="2">
        <v>9.43</v>
      </c>
      <c r="I58" s="4">
        <f t="shared" si="0"/>
        <v>18.047208000000001</v>
      </c>
      <c r="J58" s="5">
        <f t="shared" si="1"/>
        <v>30.938321199999997</v>
      </c>
      <c r="K58" s="5">
        <f t="shared" si="2"/>
        <v>2519.1660808539118</v>
      </c>
      <c r="L58" s="5">
        <f t="shared" si="3"/>
        <v>3022.999297024694</v>
      </c>
      <c r="M58" s="5">
        <f t="shared" si="4"/>
        <v>2191.674490342903</v>
      </c>
      <c r="N58" s="5">
        <f t="shared" si="5"/>
        <v>1095.8372451714515</v>
      </c>
      <c r="O58" s="3">
        <f t="shared" si="6"/>
        <v>4021.722689779227</v>
      </c>
      <c r="P58" s="3">
        <f t="shared" si="7"/>
        <v>1824.2227263397344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21472</v>
      </c>
      <c r="B59" s="3" t="s">
        <v>182</v>
      </c>
      <c r="C59" s="3" t="s">
        <v>190</v>
      </c>
      <c r="D59" s="3" t="s">
        <v>191</v>
      </c>
      <c r="E59" s="3" t="s">
        <v>30</v>
      </c>
      <c r="F59" s="3" t="s">
        <v>192</v>
      </c>
      <c r="G59" s="3"/>
      <c r="H59" s="3"/>
      <c r="I59" s="4">
        <f t="shared" si="0"/>
        <v>0</v>
      </c>
      <c r="J59" s="5">
        <f t="shared" si="1"/>
        <v>0</v>
      </c>
      <c r="K59" s="5">
        <f t="shared" si="2"/>
        <v>0</v>
      </c>
      <c r="L59" s="5">
        <f t="shared" si="3"/>
        <v>0</v>
      </c>
      <c r="M59" s="5">
        <f t="shared" si="4"/>
        <v>0</v>
      </c>
      <c r="N59" s="5">
        <f t="shared" si="5"/>
        <v>0</v>
      </c>
      <c r="O59" s="3">
        <f t="shared" si="6"/>
        <v>0</v>
      </c>
      <c r="P59" s="3">
        <f t="shared" si="7"/>
        <v>0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7226</v>
      </c>
      <c r="B60" s="3" t="s">
        <v>182</v>
      </c>
      <c r="C60" s="3" t="s">
        <v>94</v>
      </c>
      <c r="D60" s="3" t="s">
        <v>95</v>
      </c>
      <c r="E60" s="3" t="s">
        <v>22</v>
      </c>
      <c r="F60" s="3" t="s">
        <v>96</v>
      </c>
      <c r="G60" s="3"/>
      <c r="H60" s="3"/>
      <c r="I60" s="4">
        <f t="shared" si="0"/>
        <v>0</v>
      </c>
      <c r="J60" s="5">
        <f t="shared" si="1"/>
        <v>0</v>
      </c>
      <c r="K60" s="5">
        <f t="shared" si="2"/>
        <v>0</v>
      </c>
      <c r="L60" s="5">
        <f t="shared" si="3"/>
        <v>0</v>
      </c>
      <c r="M60" s="5">
        <f t="shared" si="4"/>
        <v>0</v>
      </c>
      <c r="N60" s="5">
        <f t="shared" si="5"/>
        <v>0</v>
      </c>
      <c r="O60" s="3">
        <f t="shared" si="6"/>
        <v>0</v>
      </c>
      <c r="P60" s="3">
        <f t="shared" si="7"/>
        <v>0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7227</v>
      </c>
      <c r="B61" s="3" t="s">
        <v>182</v>
      </c>
      <c r="C61" s="3" t="s">
        <v>94</v>
      </c>
      <c r="D61" s="3" t="s">
        <v>95</v>
      </c>
      <c r="E61" s="3" t="s">
        <v>22</v>
      </c>
      <c r="F61" s="3" t="s">
        <v>96</v>
      </c>
      <c r="G61" s="3"/>
      <c r="H61" s="3"/>
      <c r="I61" s="4">
        <f t="shared" si="0"/>
        <v>0</v>
      </c>
      <c r="J61" s="5">
        <f t="shared" si="1"/>
        <v>0</v>
      </c>
      <c r="K61" s="5">
        <f t="shared" si="2"/>
        <v>0</v>
      </c>
      <c r="L61" s="5">
        <f t="shared" si="3"/>
        <v>0</v>
      </c>
      <c r="M61" s="5">
        <f t="shared" si="4"/>
        <v>0</v>
      </c>
      <c r="N61" s="5">
        <f t="shared" si="5"/>
        <v>0</v>
      </c>
      <c r="O61" s="3">
        <f t="shared" si="6"/>
        <v>0</v>
      </c>
      <c r="P61" s="3">
        <f t="shared" si="7"/>
        <v>0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7228</v>
      </c>
      <c r="B62" s="3" t="s">
        <v>182</v>
      </c>
      <c r="C62" s="3" t="s">
        <v>94</v>
      </c>
      <c r="D62" s="3" t="s">
        <v>95</v>
      </c>
      <c r="E62" s="3" t="s">
        <v>22</v>
      </c>
      <c r="F62" s="3" t="s">
        <v>96</v>
      </c>
      <c r="G62" s="3"/>
      <c r="H62" s="3"/>
      <c r="I62" s="4">
        <f t="shared" si="0"/>
        <v>0</v>
      </c>
      <c r="J62" s="5">
        <f t="shared" si="1"/>
        <v>0</v>
      </c>
      <c r="K62" s="5">
        <f t="shared" si="2"/>
        <v>0</v>
      </c>
      <c r="L62" s="5">
        <f t="shared" si="3"/>
        <v>0</v>
      </c>
      <c r="M62" s="5">
        <f t="shared" si="4"/>
        <v>0</v>
      </c>
      <c r="N62" s="5">
        <f t="shared" si="5"/>
        <v>0</v>
      </c>
      <c r="O62" s="3">
        <f t="shared" si="6"/>
        <v>0</v>
      </c>
      <c r="P62" s="3">
        <f t="shared" si="7"/>
        <v>0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7229</v>
      </c>
      <c r="B63" s="3" t="s">
        <v>182</v>
      </c>
      <c r="C63" s="3" t="s">
        <v>94</v>
      </c>
      <c r="D63" s="3" t="s">
        <v>95</v>
      </c>
      <c r="E63" s="3" t="s">
        <v>22</v>
      </c>
      <c r="F63" s="3" t="s">
        <v>96</v>
      </c>
      <c r="G63" s="3"/>
      <c r="H63" s="3"/>
      <c r="I63" s="4">
        <f t="shared" si="0"/>
        <v>0</v>
      </c>
      <c r="J63" s="5">
        <f t="shared" si="1"/>
        <v>0</v>
      </c>
      <c r="K63" s="5">
        <f t="shared" si="2"/>
        <v>0</v>
      </c>
      <c r="L63" s="5">
        <f t="shared" si="3"/>
        <v>0</v>
      </c>
      <c r="M63" s="5">
        <f t="shared" si="4"/>
        <v>0</v>
      </c>
      <c r="N63" s="5">
        <f t="shared" si="5"/>
        <v>0</v>
      </c>
      <c r="O63" s="3">
        <f t="shared" si="6"/>
        <v>0</v>
      </c>
      <c r="P63" s="3">
        <f t="shared" si="7"/>
        <v>0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18231</v>
      </c>
      <c r="B64" s="3" t="s">
        <v>182</v>
      </c>
      <c r="C64" s="3" t="s">
        <v>94</v>
      </c>
      <c r="D64" s="3" t="s">
        <v>95</v>
      </c>
      <c r="E64" s="3" t="s">
        <v>30</v>
      </c>
      <c r="F64" s="3" t="s">
        <v>96</v>
      </c>
      <c r="G64" s="2">
        <v>14.48</v>
      </c>
      <c r="H64" s="2">
        <v>8.1</v>
      </c>
      <c r="I64" s="4">
        <f t="shared" si="0"/>
        <v>5.7007760000000003</v>
      </c>
      <c r="J64" s="5">
        <f t="shared" si="1"/>
        <v>26.574804</v>
      </c>
      <c r="K64" s="5">
        <f t="shared" si="2"/>
        <v>215.91262232720374</v>
      </c>
      <c r="L64" s="5">
        <f t="shared" si="3"/>
        <v>259.09514679264447</v>
      </c>
      <c r="M64" s="5">
        <f t="shared" si="4"/>
        <v>187.84398142466725</v>
      </c>
      <c r="N64" s="5">
        <f t="shared" si="5"/>
        <v>93.921990712333624</v>
      </c>
      <c r="O64" s="3">
        <f t="shared" si="6"/>
        <v>344.6937059142644</v>
      </c>
      <c r="P64" s="3">
        <f t="shared" si="7"/>
        <v>156.35043498973423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21469</v>
      </c>
      <c r="B65" s="3" t="s">
        <v>182</v>
      </c>
      <c r="C65" s="3" t="s">
        <v>140</v>
      </c>
      <c r="D65" s="3" t="s">
        <v>141</v>
      </c>
      <c r="E65" s="3" t="s">
        <v>30</v>
      </c>
      <c r="F65" s="3" t="s">
        <v>141</v>
      </c>
      <c r="G65" s="2">
        <v>4.1500000000000004</v>
      </c>
      <c r="H65" s="2">
        <v>2.5</v>
      </c>
      <c r="I65" s="4">
        <f t="shared" si="0"/>
        <v>1.6338550000000001</v>
      </c>
      <c r="J65" s="5">
        <f t="shared" si="1"/>
        <v>8.2020999999999997</v>
      </c>
      <c r="K65" s="5">
        <f t="shared" si="2"/>
        <v>5.4738399082357887</v>
      </c>
      <c r="L65" s="5">
        <f t="shared" si="3"/>
        <v>6.5686078898829461</v>
      </c>
      <c r="M65" s="5">
        <f t="shared" si="4"/>
        <v>4.7622407201651358</v>
      </c>
      <c r="N65" s="5">
        <f t="shared" si="5"/>
        <v>2.3811203600825679</v>
      </c>
      <c r="O65" s="3">
        <f t="shared" si="6"/>
        <v>8.7387117215030248</v>
      </c>
      <c r="P65" s="3">
        <f t="shared" si="7"/>
        <v>3.9638129605033372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21464</v>
      </c>
      <c r="B66" s="3" t="s">
        <v>182</v>
      </c>
      <c r="C66" s="3" t="s">
        <v>140</v>
      </c>
      <c r="D66" s="3" t="s">
        <v>141</v>
      </c>
      <c r="E66" s="3" t="s">
        <v>30</v>
      </c>
      <c r="F66" s="3" t="s">
        <v>141</v>
      </c>
      <c r="G66" s="2">
        <v>3.61</v>
      </c>
      <c r="H66" s="2">
        <v>2.7</v>
      </c>
      <c r="I66" s="4">
        <f t="shared" si="0"/>
        <v>1.421257</v>
      </c>
      <c r="J66" s="5">
        <f t="shared" si="1"/>
        <v>8.8582680000000007</v>
      </c>
      <c r="K66" s="5">
        <f t="shared" si="2"/>
        <v>4.473362136366335</v>
      </c>
      <c r="L66" s="5">
        <f t="shared" si="3"/>
        <v>5.3680345636396014</v>
      </c>
      <c r="M66" s="5">
        <f t="shared" si="4"/>
        <v>3.8918250586387111</v>
      </c>
      <c r="N66" s="5">
        <f t="shared" si="5"/>
        <v>1.9459125293193555</v>
      </c>
      <c r="O66" s="3">
        <f t="shared" si="6"/>
        <v>7.1414989826020348</v>
      </c>
      <c r="P66" s="3">
        <f t="shared" si="7"/>
        <v>3.2393294488710458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21468</v>
      </c>
      <c r="B67" s="3" t="s">
        <v>182</v>
      </c>
      <c r="C67" s="3" t="s">
        <v>140</v>
      </c>
      <c r="D67" s="3" t="s">
        <v>141</v>
      </c>
      <c r="E67" s="3" t="s">
        <v>30</v>
      </c>
      <c r="F67" s="3" t="s">
        <v>141</v>
      </c>
      <c r="G67" s="2">
        <v>4.9800000000000004</v>
      </c>
      <c r="H67" s="2">
        <v>2.9</v>
      </c>
      <c r="I67" s="4">
        <f t="shared" si="0"/>
        <v>1.9606260000000002</v>
      </c>
      <c r="J67" s="5">
        <f t="shared" si="1"/>
        <v>9.5144359999999999</v>
      </c>
      <c r="K67" s="5">
        <f t="shared" si="2"/>
        <v>9.1435021827170626</v>
      </c>
      <c r="L67" s="5">
        <f t="shared" si="3"/>
        <v>10.972202619260475</v>
      </c>
      <c r="M67" s="5">
        <f t="shared" si="4"/>
        <v>7.9548468989638446</v>
      </c>
      <c r="N67" s="5">
        <f t="shared" si="5"/>
        <v>3.9774234494819223</v>
      </c>
      <c r="O67" s="3">
        <f t="shared" si="6"/>
        <v>14.597144059598655</v>
      </c>
      <c r="P67" s="3">
        <f t="shared" si="7"/>
        <v>6.6211531692247751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21467</v>
      </c>
      <c r="B68" s="3" t="s">
        <v>182</v>
      </c>
      <c r="C68" s="3" t="s">
        <v>140</v>
      </c>
      <c r="D68" s="3" t="s">
        <v>141</v>
      </c>
      <c r="E68" s="3" t="s">
        <v>30</v>
      </c>
      <c r="F68" s="3" t="s">
        <v>141</v>
      </c>
      <c r="G68" s="2">
        <v>4.05</v>
      </c>
      <c r="H68" s="2">
        <v>3.13</v>
      </c>
      <c r="I68" s="4">
        <f t="shared" si="0"/>
        <v>1.5944849999999999</v>
      </c>
      <c r="J68" s="5">
        <f t="shared" si="1"/>
        <v>10.2690292</v>
      </c>
      <c r="K68" s="5">
        <f t="shared" si="2"/>
        <v>6.5269498148780114</v>
      </c>
      <c r="L68" s="5">
        <f t="shared" si="3"/>
        <v>7.8323397778536137</v>
      </c>
      <c r="M68" s="5">
        <f t="shared" si="4"/>
        <v>5.6784463389438695</v>
      </c>
      <c r="N68" s="5">
        <f t="shared" si="5"/>
        <v>2.8392231694719348</v>
      </c>
      <c r="O68" s="3">
        <f t="shared" si="6"/>
        <v>10.419949031962</v>
      </c>
      <c r="P68" s="3">
        <f t="shared" si="7"/>
        <v>4.72640937668685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21466</v>
      </c>
      <c r="B69" s="3" t="s">
        <v>182</v>
      </c>
      <c r="C69" s="3" t="s">
        <v>140</v>
      </c>
      <c r="D69" s="3" t="s">
        <v>141</v>
      </c>
      <c r="E69" s="3" t="s">
        <v>30</v>
      </c>
      <c r="F69" s="3" t="s">
        <v>141</v>
      </c>
      <c r="G69" s="2">
        <v>5.99</v>
      </c>
      <c r="H69" s="2">
        <v>3.73</v>
      </c>
      <c r="I69" s="4">
        <f t="shared" si="0"/>
        <v>2.358263</v>
      </c>
      <c r="J69" s="5">
        <f t="shared" si="1"/>
        <v>12.2375332</v>
      </c>
      <c r="K69" s="5">
        <f t="shared" si="2"/>
        <v>17.014467676057738</v>
      </c>
      <c r="L69" s="5">
        <f t="shared" si="3"/>
        <v>20.417361211269284</v>
      </c>
      <c r="M69" s="5">
        <f t="shared" si="4"/>
        <v>14.802586878170231</v>
      </c>
      <c r="N69" s="5">
        <f t="shared" si="5"/>
        <v>7.4012934390851157</v>
      </c>
      <c r="O69" s="3">
        <f t="shared" si="6"/>
        <v>27.162746921442373</v>
      </c>
      <c r="P69" s="3">
        <f t="shared" si="7"/>
        <v>12.32081475180725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21465</v>
      </c>
      <c r="B70" s="3" t="s">
        <v>182</v>
      </c>
      <c r="C70" s="3" t="s">
        <v>140</v>
      </c>
      <c r="D70" s="3" t="s">
        <v>141</v>
      </c>
      <c r="E70" s="3" t="s">
        <v>30</v>
      </c>
      <c r="F70" s="3" t="s">
        <v>141</v>
      </c>
      <c r="G70" s="2">
        <v>4.76</v>
      </c>
      <c r="H70" s="2">
        <v>3.43</v>
      </c>
      <c r="I70" s="4">
        <f t="shared" si="0"/>
        <v>1.8740119999999998</v>
      </c>
      <c r="J70" s="5">
        <f t="shared" si="1"/>
        <v>11.2532812</v>
      </c>
      <c r="K70" s="5">
        <f t="shared" si="2"/>
        <v>9.8801585741817295</v>
      </c>
      <c r="L70" s="5">
        <f t="shared" si="3"/>
        <v>11.856190289018075</v>
      </c>
      <c r="M70" s="5">
        <f t="shared" si="4"/>
        <v>8.5957379595381038</v>
      </c>
      <c r="N70" s="5">
        <f t="shared" si="5"/>
        <v>4.2978689797690519</v>
      </c>
      <c r="O70" s="3">
        <f t="shared" si="6"/>
        <v>15.77317915575242</v>
      </c>
      <c r="P70" s="3">
        <f t="shared" si="7"/>
        <v>7.1545937156923394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10393</v>
      </c>
      <c r="B71" s="3" t="s">
        <v>182</v>
      </c>
      <c r="C71" s="3" t="s">
        <v>59</v>
      </c>
      <c r="D71" s="3" t="s">
        <v>60</v>
      </c>
      <c r="E71" s="3" t="s">
        <v>30</v>
      </c>
      <c r="F71" s="3" t="s">
        <v>61</v>
      </c>
      <c r="G71" s="2">
        <v>44.35</v>
      </c>
      <c r="H71" s="2">
        <v>7.23</v>
      </c>
      <c r="I71" s="4">
        <f t="shared" si="0"/>
        <v>17.460595000000001</v>
      </c>
      <c r="J71" s="5">
        <f t="shared" si="1"/>
        <v>23.720473200000001</v>
      </c>
      <c r="K71" s="5">
        <f t="shared" si="2"/>
        <v>1807.9292664836566</v>
      </c>
      <c r="L71" s="5">
        <f t="shared" si="3"/>
        <v>2169.515119780388</v>
      </c>
      <c r="M71" s="5">
        <f t="shared" si="4"/>
        <v>1572.8984618407812</v>
      </c>
      <c r="N71" s="5">
        <f t="shared" si="5"/>
        <v>786.44923092039062</v>
      </c>
      <c r="O71" s="3">
        <f t="shared" si="6"/>
        <v>2886.2686774778335</v>
      </c>
      <c r="P71" s="3">
        <f t="shared" si="7"/>
        <v>1309.1894498739362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998</v>
      </c>
      <c r="B72" s="3" t="s">
        <v>182</v>
      </c>
      <c r="C72" s="3" t="s">
        <v>59</v>
      </c>
      <c r="D72" s="3" t="s">
        <v>60</v>
      </c>
      <c r="E72" s="3" t="s">
        <v>19</v>
      </c>
      <c r="F72" s="3" t="s">
        <v>61</v>
      </c>
      <c r="G72" s="2">
        <v>2.36</v>
      </c>
      <c r="H72" s="2">
        <v>3.65</v>
      </c>
      <c r="I72" s="4">
        <f t="shared" si="0"/>
        <v>0.92913199999999996</v>
      </c>
      <c r="J72" s="5">
        <f t="shared" si="1"/>
        <v>11.975066</v>
      </c>
      <c r="K72" s="5">
        <f t="shared" si="2"/>
        <v>2.5844775252866112</v>
      </c>
      <c r="L72" s="5">
        <f t="shared" si="3"/>
        <v>3.1013730303439333</v>
      </c>
      <c r="M72" s="5">
        <f t="shared" si="4"/>
        <v>2.2484954469993514</v>
      </c>
      <c r="N72" s="5">
        <f t="shared" si="5"/>
        <v>1.1242477234996757</v>
      </c>
      <c r="O72" s="3">
        <f t="shared" si="6"/>
        <v>4.1259891452438096</v>
      </c>
      <c r="P72" s="3">
        <f t="shared" si="7"/>
        <v>1.8715171949854139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997</v>
      </c>
      <c r="B73" s="3" t="s">
        <v>182</v>
      </c>
      <c r="C73" s="3" t="s">
        <v>59</v>
      </c>
      <c r="D73" s="3" t="s">
        <v>60</v>
      </c>
      <c r="E73" s="3" t="s">
        <v>19</v>
      </c>
      <c r="F73" s="3" t="s">
        <v>61</v>
      </c>
      <c r="G73" s="3"/>
      <c r="H73" s="3"/>
      <c r="I73" s="4">
        <f t="shared" si="0"/>
        <v>0</v>
      </c>
      <c r="J73" s="5">
        <f t="shared" si="1"/>
        <v>0</v>
      </c>
      <c r="K73" s="5">
        <f t="shared" si="2"/>
        <v>0</v>
      </c>
      <c r="L73" s="5">
        <f t="shared" si="3"/>
        <v>0</v>
      </c>
      <c r="M73" s="5">
        <f t="shared" si="4"/>
        <v>0</v>
      </c>
      <c r="N73" s="5">
        <f t="shared" si="5"/>
        <v>0</v>
      </c>
      <c r="O73" s="3">
        <f t="shared" si="6"/>
        <v>0</v>
      </c>
      <c r="P73" s="3">
        <f t="shared" si="7"/>
        <v>0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21463</v>
      </c>
      <c r="B74" s="3" t="s">
        <v>182</v>
      </c>
      <c r="C74" s="3" t="s">
        <v>59</v>
      </c>
      <c r="D74" s="3" t="s">
        <v>60</v>
      </c>
      <c r="E74" s="3" t="s">
        <v>58</v>
      </c>
      <c r="F74" s="3" t="s">
        <v>61</v>
      </c>
      <c r="G74" s="3"/>
      <c r="H74" s="3"/>
      <c r="I74" s="4">
        <f t="shared" si="0"/>
        <v>0</v>
      </c>
      <c r="J74" s="5">
        <f t="shared" si="1"/>
        <v>0</v>
      </c>
      <c r="K74" s="5">
        <f t="shared" si="2"/>
        <v>0</v>
      </c>
      <c r="L74" s="5">
        <f t="shared" si="3"/>
        <v>0</v>
      </c>
      <c r="M74" s="5">
        <f t="shared" si="4"/>
        <v>0</v>
      </c>
      <c r="N74" s="5">
        <f t="shared" si="5"/>
        <v>0</v>
      </c>
      <c r="O74" s="3">
        <f t="shared" si="6"/>
        <v>0</v>
      </c>
      <c r="P74" s="3">
        <f t="shared" si="7"/>
        <v>0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21462</v>
      </c>
      <c r="B75" s="3" t="s">
        <v>182</v>
      </c>
      <c r="C75" s="3" t="s">
        <v>59</v>
      </c>
      <c r="D75" s="3" t="s">
        <v>60</v>
      </c>
      <c r="E75" s="3" t="s">
        <v>58</v>
      </c>
      <c r="F75" s="3" t="s">
        <v>61</v>
      </c>
      <c r="G75" s="3"/>
      <c r="H75" s="3"/>
      <c r="I75" s="4">
        <f t="shared" si="0"/>
        <v>0</v>
      </c>
      <c r="J75" s="5">
        <f t="shared" si="1"/>
        <v>0</v>
      </c>
      <c r="K75" s="5">
        <f t="shared" si="2"/>
        <v>0</v>
      </c>
      <c r="L75" s="5">
        <f t="shared" si="3"/>
        <v>0</v>
      </c>
      <c r="M75" s="5">
        <f t="shared" si="4"/>
        <v>0</v>
      </c>
      <c r="N75" s="5">
        <f t="shared" si="5"/>
        <v>0</v>
      </c>
      <c r="O75" s="3">
        <f t="shared" si="6"/>
        <v>0</v>
      </c>
      <c r="P75" s="3">
        <f t="shared" si="7"/>
        <v>0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10203</v>
      </c>
      <c r="B76" s="3" t="s">
        <v>182</v>
      </c>
      <c r="C76" s="3" t="s">
        <v>59</v>
      </c>
      <c r="D76" s="3" t="s">
        <v>60</v>
      </c>
      <c r="E76" s="3" t="s">
        <v>19</v>
      </c>
      <c r="F76" s="3" t="s">
        <v>61</v>
      </c>
      <c r="G76" s="2">
        <v>18.7</v>
      </c>
      <c r="H76" s="2">
        <v>4.7</v>
      </c>
      <c r="I76" s="4">
        <f t="shared" si="0"/>
        <v>7.36219</v>
      </c>
      <c r="J76" s="5">
        <f t="shared" si="1"/>
        <v>15.419948</v>
      </c>
      <c r="K76" s="5">
        <f t="shared" si="2"/>
        <v>208.94739472902475</v>
      </c>
      <c r="L76" s="5">
        <f t="shared" si="3"/>
        <v>250.7368736748297</v>
      </c>
      <c r="M76" s="5">
        <f t="shared" si="4"/>
        <v>181.78423341425153</v>
      </c>
      <c r="N76" s="5">
        <f t="shared" si="5"/>
        <v>90.892116707125766</v>
      </c>
      <c r="O76" s="3">
        <f t="shared" si="6"/>
        <v>333.57406831515158</v>
      </c>
      <c r="P76" s="3">
        <f t="shared" si="7"/>
        <v>151.30665221761151</v>
      </c>
      <c r="V76" s="2" t="s">
        <v>193</v>
      </c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10205</v>
      </c>
      <c r="B77" s="3" t="s">
        <v>182</v>
      </c>
      <c r="C77" s="3" t="s">
        <v>59</v>
      </c>
      <c r="D77" s="3" t="s">
        <v>60</v>
      </c>
      <c r="E77" s="3" t="s">
        <v>30</v>
      </c>
      <c r="F77" s="3" t="s">
        <v>61</v>
      </c>
      <c r="G77" s="2">
        <v>16.059999999999999</v>
      </c>
      <c r="H77" s="2">
        <v>5.07</v>
      </c>
      <c r="I77" s="4">
        <f t="shared" si="0"/>
        <v>6.3228219999999995</v>
      </c>
      <c r="J77" s="5">
        <f t="shared" si="1"/>
        <v>16.633858800000002</v>
      </c>
      <c r="K77" s="5">
        <f t="shared" si="2"/>
        <v>166.24742631850498</v>
      </c>
      <c r="L77" s="5">
        <f t="shared" si="3"/>
        <v>199.49691158220597</v>
      </c>
      <c r="M77" s="5">
        <f t="shared" si="4"/>
        <v>144.63526089709933</v>
      </c>
      <c r="N77" s="5">
        <f t="shared" si="5"/>
        <v>72.317630448549664</v>
      </c>
      <c r="O77" s="3">
        <f t="shared" si="6"/>
        <v>265.40570374617727</v>
      </c>
      <c r="P77" s="3">
        <f t="shared" si="7"/>
        <v>120.38600217374643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10204</v>
      </c>
      <c r="B78" s="3" t="s">
        <v>182</v>
      </c>
      <c r="C78" s="3" t="s">
        <v>59</v>
      </c>
      <c r="D78" s="3" t="s">
        <v>60</v>
      </c>
      <c r="E78" s="3" t="s">
        <v>19</v>
      </c>
      <c r="F78" s="3" t="s">
        <v>61</v>
      </c>
      <c r="G78" s="2">
        <v>16.39</v>
      </c>
      <c r="H78" s="2">
        <v>11.4</v>
      </c>
      <c r="I78" s="4">
        <f t="shared" si="0"/>
        <v>6.4527429999999999</v>
      </c>
      <c r="J78" s="5">
        <f t="shared" si="1"/>
        <v>37.401575999999999</v>
      </c>
      <c r="K78" s="5">
        <f t="shared" si="2"/>
        <v>389.33069762439436</v>
      </c>
      <c r="L78" s="5">
        <f t="shared" si="3"/>
        <v>467.19683714927322</v>
      </c>
      <c r="M78" s="5">
        <f t="shared" si="4"/>
        <v>338.7177069332231</v>
      </c>
      <c r="N78" s="5">
        <f t="shared" si="5"/>
        <v>169.35885346661155</v>
      </c>
      <c r="O78" s="3">
        <f t="shared" si="6"/>
        <v>621.54699222246438</v>
      </c>
      <c r="P78" s="3">
        <f t="shared" si="7"/>
        <v>281.92897326855922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10398</v>
      </c>
      <c r="B79" s="3" t="s">
        <v>182</v>
      </c>
      <c r="C79" s="3" t="s">
        <v>59</v>
      </c>
      <c r="D79" s="3" t="s">
        <v>60</v>
      </c>
      <c r="E79" s="3" t="s">
        <v>30</v>
      </c>
      <c r="F79" s="3" t="s">
        <v>61</v>
      </c>
      <c r="G79" s="2">
        <v>6.84</v>
      </c>
      <c r="H79" s="2">
        <v>4.93</v>
      </c>
      <c r="I79" s="4">
        <f t="shared" si="0"/>
        <v>2.6929080000000001</v>
      </c>
      <c r="J79" s="5">
        <f t="shared" si="1"/>
        <v>16.1745412</v>
      </c>
      <c r="K79" s="5">
        <f t="shared" si="2"/>
        <v>29.32344642520026</v>
      </c>
      <c r="L79" s="5">
        <f t="shared" si="3"/>
        <v>35.18813571024031</v>
      </c>
      <c r="M79" s="5">
        <f t="shared" si="4"/>
        <v>25.511398389924224</v>
      </c>
      <c r="N79" s="5">
        <f t="shared" si="5"/>
        <v>12.755699194962112</v>
      </c>
      <c r="O79" s="3">
        <f t="shared" si="6"/>
        <v>46.813416045510948</v>
      </c>
      <c r="P79" s="3">
        <f t="shared" si="7"/>
        <v>21.234208331879341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10397</v>
      </c>
      <c r="B80" s="3" t="s">
        <v>182</v>
      </c>
      <c r="C80" s="3" t="s">
        <v>59</v>
      </c>
      <c r="D80" s="3" t="s">
        <v>60</v>
      </c>
      <c r="E80" s="3" t="s">
        <v>30</v>
      </c>
      <c r="F80" s="3" t="s">
        <v>61</v>
      </c>
      <c r="G80" s="2">
        <v>5.76</v>
      </c>
      <c r="H80" s="2">
        <v>5.5</v>
      </c>
      <c r="I80" s="4">
        <f t="shared" si="0"/>
        <v>2.267712</v>
      </c>
      <c r="J80" s="5">
        <f t="shared" si="1"/>
        <v>18.044619999999998</v>
      </c>
      <c r="K80" s="5">
        <f t="shared" si="2"/>
        <v>23.198694502358197</v>
      </c>
      <c r="L80" s="5">
        <f t="shared" si="3"/>
        <v>27.838433402829835</v>
      </c>
      <c r="M80" s="5">
        <f t="shared" si="4"/>
        <v>20.18286421705163</v>
      </c>
      <c r="N80" s="5">
        <f t="shared" si="5"/>
        <v>10.091432108525815</v>
      </c>
      <c r="O80" s="3">
        <f t="shared" si="6"/>
        <v>37.035555838289739</v>
      </c>
      <c r="P80" s="3">
        <f t="shared" si="7"/>
        <v>16.799045546957181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10396</v>
      </c>
      <c r="B81" s="3" t="s">
        <v>182</v>
      </c>
      <c r="C81" s="3" t="s">
        <v>59</v>
      </c>
      <c r="D81" s="3" t="s">
        <v>60</v>
      </c>
      <c r="E81" s="3" t="s">
        <v>30</v>
      </c>
      <c r="F81" s="3" t="s">
        <v>61</v>
      </c>
      <c r="G81" s="2">
        <v>7.48</v>
      </c>
      <c r="H81" s="2">
        <v>3.35</v>
      </c>
      <c r="I81" s="4">
        <f t="shared" si="0"/>
        <v>2.9448760000000003</v>
      </c>
      <c r="J81" s="5">
        <f t="shared" si="1"/>
        <v>10.990814</v>
      </c>
      <c r="K81" s="5">
        <f t="shared" si="2"/>
        <v>23.828894377607934</v>
      </c>
      <c r="L81" s="5">
        <f t="shared" si="3"/>
        <v>28.594673253129521</v>
      </c>
      <c r="M81" s="5">
        <f t="shared" si="4"/>
        <v>20.731138108518902</v>
      </c>
      <c r="N81" s="5">
        <f t="shared" si="5"/>
        <v>10.365569054259451</v>
      </c>
      <c r="O81" s="3">
        <f t="shared" si="6"/>
        <v>38.041638429132185</v>
      </c>
      <c r="P81" s="3">
        <f t="shared" si="7"/>
        <v>17.255396933753147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10395</v>
      </c>
      <c r="B82" s="3" t="s">
        <v>182</v>
      </c>
      <c r="C82" s="3" t="s">
        <v>59</v>
      </c>
      <c r="D82" s="3" t="s">
        <v>60</v>
      </c>
      <c r="E82" s="3" t="s">
        <v>19</v>
      </c>
      <c r="F82" s="3" t="s">
        <v>61</v>
      </c>
      <c r="G82" s="2">
        <v>3.37</v>
      </c>
      <c r="H82" s="2">
        <v>2.67</v>
      </c>
      <c r="I82" s="4">
        <f t="shared" si="0"/>
        <v>1.3267690000000001</v>
      </c>
      <c r="J82" s="5">
        <f t="shared" si="1"/>
        <v>8.7598427999999995</v>
      </c>
      <c r="K82" s="5">
        <f t="shared" si="2"/>
        <v>3.8550228143826013</v>
      </c>
      <c r="L82" s="5">
        <f t="shared" si="3"/>
        <v>4.6260273772591214</v>
      </c>
      <c r="M82" s="5">
        <f t="shared" si="4"/>
        <v>3.3538698485128631</v>
      </c>
      <c r="N82" s="5">
        <f t="shared" si="5"/>
        <v>1.6769349242564315</v>
      </c>
      <c r="O82" s="3">
        <f t="shared" si="6"/>
        <v>6.1543511720211033</v>
      </c>
      <c r="P82" s="3">
        <f t="shared" si="7"/>
        <v>2.7915667339293302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10394</v>
      </c>
      <c r="B83" s="3" t="s">
        <v>182</v>
      </c>
      <c r="C83" s="3" t="s">
        <v>59</v>
      </c>
      <c r="D83" s="3" t="s">
        <v>60</v>
      </c>
      <c r="E83" s="3" t="s">
        <v>19</v>
      </c>
      <c r="F83" s="3" t="s">
        <v>61</v>
      </c>
      <c r="G83" s="3"/>
      <c r="H83" s="3"/>
      <c r="I83" s="4">
        <f t="shared" si="0"/>
        <v>0</v>
      </c>
      <c r="J83" s="5">
        <f t="shared" si="1"/>
        <v>0</v>
      </c>
      <c r="K83" s="5">
        <f t="shared" si="2"/>
        <v>0</v>
      </c>
      <c r="L83" s="5">
        <f t="shared" si="3"/>
        <v>0</v>
      </c>
      <c r="M83" s="5">
        <f t="shared" si="4"/>
        <v>0</v>
      </c>
      <c r="N83" s="5">
        <f t="shared" si="5"/>
        <v>0</v>
      </c>
      <c r="O83" s="3">
        <f t="shared" si="6"/>
        <v>0</v>
      </c>
      <c r="P83" s="3">
        <f t="shared" si="7"/>
        <v>0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3894</v>
      </c>
      <c r="B84" s="3" t="s">
        <v>182</v>
      </c>
      <c r="C84" s="3" t="s">
        <v>59</v>
      </c>
      <c r="D84" s="3" t="s">
        <v>60</v>
      </c>
      <c r="E84" s="3" t="s">
        <v>30</v>
      </c>
      <c r="F84" s="3" t="s">
        <v>61</v>
      </c>
      <c r="G84" s="2">
        <v>29.18</v>
      </c>
      <c r="H84" s="2">
        <v>7.53</v>
      </c>
      <c r="I84" s="4">
        <f t="shared" si="0"/>
        <v>11.488166</v>
      </c>
      <c r="J84" s="5">
        <f t="shared" si="1"/>
        <v>24.704725200000002</v>
      </c>
      <c r="K84" s="5">
        <f t="shared" si="2"/>
        <v>815.11979648079512</v>
      </c>
      <c r="L84" s="5">
        <f t="shared" si="3"/>
        <v>978.14375577695409</v>
      </c>
      <c r="M84" s="5">
        <f t="shared" si="4"/>
        <v>709.1542229382917</v>
      </c>
      <c r="N84" s="5">
        <f t="shared" si="5"/>
        <v>354.57711146914585</v>
      </c>
      <c r="O84" s="3">
        <f t="shared" si="6"/>
        <v>1301.2979990917652</v>
      </c>
      <c r="P84" s="3">
        <f t="shared" si="7"/>
        <v>590.25884348429167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3895</v>
      </c>
      <c r="B85" s="3" t="s">
        <v>182</v>
      </c>
      <c r="C85" s="3" t="s">
        <v>59</v>
      </c>
      <c r="D85" s="3" t="s">
        <v>60</v>
      </c>
      <c r="E85" s="3" t="s">
        <v>30</v>
      </c>
      <c r="F85" s="3" t="s">
        <v>61</v>
      </c>
      <c r="G85" s="2">
        <v>28.15</v>
      </c>
      <c r="H85" s="2">
        <v>4.5999999999999996</v>
      </c>
      <c r="I85" s="4">
        <f t="shared" si="0"/>
        <v>11.082654999999999</v>
      </c>
      <c r="J85" s="5">
        <f t="shared" si="1"/>
        <v>15.091863999999999</v>
      </c>
      <c r="K85" s="5">
        <f t="shared" si="2"/>
        <v>463.41546143814833</v>
      </c>
      <c r="L85" s="5">
        <f t="shared" si="3"/>
        <v>556.09855372577795</v>
      </c>
      <c r="M85" s="5">
        <f t="shared" si="4"/>
        <v>403.171451451189</v>
      </c>
      <c r="N85" s="5">
        <f t="shared" si="5"/>
        <v>201.5857257255945</v>
      </c>
      <c r="O85" s="3">
        <f t="shared" si="6"/>
        <v>739.81961341293174</v>
      </c>
      <c r="P85" s="3">
        <f t="shared" si="7"/>
        <v>335.5765318204555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3899</v>
      </c>
      <c r="B86" s="3" t="s">
        <v>182</v>
      </c>
      <c r="C86" s="3" t="s">
        <v>59</v>
      </c>
      <c r="D86" s="3" t="s">
        <v>60</v>
      </c>
      <c r="E86" s="3" t="s">
        <v>30</v>
      </c>
      <c r="F86" s="3" t="s">
        <v>61</v>
      </c>
      <c r="G86" s="2">
        <v>12.54</v>
      </c>
      <c r="H86" s="2">
        <v>6.76</v>
      </c>
      <c r="I86" s="4">
        <f t="shared" si="0"/>
        <v>4.936998</v>
      </c>
      <c r="J86" s="5">
        <f t="shared" si="1"/>
        <v>22.178478399999999</v>
      </c>
      <c r="K86" s="5">
        <f t="shared" si="2"/>
        <v>135.1442767520667</v>
      </c>
      <c r="L86" s="5">
        <f t="shared" si="3"/>
        <v>162.17313210248003</v>
      </c>
      <c r="M86" s="5">
        <f t="shared" si="4"/>
        <v>117.57552077429801</v>
      </c>
      <c r="N86" s="5">
        <f t="shared" si="5"/>
        <v>58.787760387149007</v>
      </c>
      <c r="O86" s="3">
        <f t="shared" si="6"/>
        <v>215.75108062083686</v>
      </c>
      <c r="P86" s="3">
        <f t="shared" si="7"/>
        <v>97.863043988866465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3900</v>
      </c>
      <c r="B87" s="3" t="s">
        <v>182</v>
      </c>
      <c r="C87" s="3" t="s">
        <v>59</v>
      </c>
      <c r="D87" s="3" t="s">
        <v>60</v>
      </c>
      <c r="E87" s="3" t="s">
        <v>30</v>
      </c>
      <c r="F87" s="3" t="s">
        <v>61</v>
      </c>
      <c r="G87" s="3"/>
      <c r="H87" s="3"/>
      <c r="I87" s="4">
        <f t="shared" si="0"/>
        <v>0</v>
      </c>
      <c r="J87" s="5">
        <f t="shared" si="1"/>
        <v>0</v>
      </c>
      <c r="K87" s="5">
        <f t="shared" si="2"/>
        <v>0</v>
      </c>
      <c r="L87" s="5">
        <f t="shared" si="3"/>
        <v>0</v>
      </c>
      <c r="M87" s="5">
        <f t="shared" si="4"/>
        <v>0</v>
      </c>
      <c r="N87" s="5">
        <f t="shared" si="5"/>
        <v>0</v>
      </c>
      <c r="O87" s="3">
        <f t="shared" si="6"/>
        <v>0</v>
      </c>
      <c r="P87" s="3">
        <f t="shared" si="7"/>
        <v>0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3901</v>
      </c>
      <c r="B88" s="3" t="s">
        <v>182</v>
      </c>
      <c r="C88" s="3" t="s">
        <v>59</v>
      </c>
      <c r="D88" s="3" t="s">
        <v>60</v>
      </c>
      <c r="E88" s="3" t="s">
        <v>30</v>
      </c>
      <c r="F88" s="3" t="s">
        <v>61</v>
      </c>
      <c r="G88" s="3"/>
      <c r="H88" s="3"/>
      <c r="I88" s="4">
        <f t="shared" si="0"/>
        <v>0</v>
      </c>
      <c r="J88" s="5">
        <f t="shared" si="1"/>
        <v>0</v>
      </c>
      <c r="K88" s="5">
        <f t="shared" si="2"/>
        <v>0</v>
      </c>
      <c r="L88" s="5">
        <f t="shared" si="3"/>
        <v>0</v>
      </c>
      <c r="M88" s="5">
        <f t="shared" si="4"/>
        <v>0</v>
      </c>
      <c r="N88" s="5">
        <f t="shared" si="5"/>
        <v>0</v>
      </c>
      <c r="O88" s="3">
        <f t="shared" si="6"/>
        <v>0</v>
      </c>
      <c r="P88" s="3">
        <f t="shared" si="7"/>
        <v>0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3902</v>
      </c>
      <c r="B89" s="3" t="s">
        <v>182</v>
      </c>
      <c r="C89" s="3" t="s">
        <v>59</v>
      </c>
      <c r="D89" s="3" t="s">
        <v>60</v>
      </c>
      <c r="E89" s="3" t="s">
        <v>19</v>
      </c>
      <c r="F89" s="3" t="s">
        <v>61</v>
      </c>
      <c r="G89" s="3"/>
      <c r="H89" s="3"/>
      <c r="I89" s="4">
        <f t="shared" si="0"/>
        <v>0</v>
      </c>
      <c r="J89" s="5">
        <f t="shared" si="1"/>
        <v>0</v>
      </c>
      <c r="K89" s="5">
        <f t="shared" si="2"/>
        <v>0</v>
      </c>
      <c r="L89" s="5">
        <f t="shared" si="3"/>
        <v>0</v>
      </c>
      <c r="M89" s="5">
        <f t="shared" si="4"/>
        <v>0</v>
      </c>
      <c r="N89" s="5">
        <f t="shared" si="5"/>
        <v>0</v>
      </c>
      <c r="O89" s="3">
        <f t="shared" si="6"/>
        <v>0</v>
      </c>
      <c r="P89" s="3">
        <f t="shared" si="7"/>
        <v>0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10285</v>
      </c>
      <c r="B90" s="3" t="s">
        <v>182</v>
      </c>
      <c r="C90" s="3" t="s">
        <v>59</v>
      </c>
      <c r="D90" s="3" t="s">
        <v>60</v>
      </c>
      <c r="E90" s="3" t="s">
        <v>30</v>
      </c>
      <c r="F90" s="3" t="s">
        <v>61</v>
      </c>
      <c r="G90" s="3"/>
      <c r="H90" s="3"/>
      <c r="I90" s="4">
        <f t="shared" si="0"/>
        <v>0</v>
      </c>
      <c r="J90" s="5">
        <f t="shared" si="1"/>
        <v>0</v>
      </c>
      <c r="K90" s="5">
        <f t="shared" si="2"/>
        <v>0</v>
      </c>
      <c r="L90" s="5">
        <f t="shared" si="3"/>
        <v>0</v>
      </c>
      <c r="M90" s="5">
        <f t="shared" si="4"/>
        <v>0</v>
      </c>
      <c r="N90" s="5">
        <f t="shared" si="5"/>
        <v>0</v>
      </c>
      <c r="O90" s="3">
        <f t="shared" si="6"/>
        <v>0</v>
      </c>
      <c r="P90" s="3">
        <f t="shared" si="7"/>
        <v>0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10284</v>
      </c>
      <c r="B91" s="3" t="s">
        <v>182</v>
      </c>
      <c r="C91" s="3" t="s">
        <v>59</v>
      </c>
      <c r="D91" s="3" t="s">
        <v>60</v>
      </c>
      <c r="E91" s="3" t="s">
        <v>30</v>
      </c>
      <c r="F91" s="3" t="s">
        <v>61</v>
      </c>
      <c r="G91" s="3"/>
      <c r="H91" s="3"/>
      <c r="I91" s="4">
        <f t="shared" si="0"/>
        <v>0</v>
      </c>
      <c r="J91" s="5">
        <f t="shared" si="1"/>
        <v>0</v>
      </c>
      <c r="K91" s="5">
        <f t="shared" si="2"/>
        <v>0</v>
      </c>
      <c r="L91" s="5">
        <f t="shared" si="3"/>
        <v>0</v>
      </c>
      <c r="M91" s="5">
        <f t="shared" si="4"/>
        <v>0</v>
      </c>
      <c r="N91" s="5">
        <f t="shared" si="5"/>
        <v>0</v>
      </c>
      <c r="O91" s="3">
        <f t="shared" si="6"/>
        <v>0</v>
      </c>
      <c r="P91" s="3">
        <f t="shared" si="7"/>
        <v>0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10282</v>
      </c>
      <c r="B92" s="3" t="s">
        <v>182</v>
      </c>
      <c r="C92" s="3" t="s">
        <v>59</v>
      </c>
      <c r="D92" s="3" t="s">
        <v>60</v>
      </c>
      <c r="E92" s="3" t="s">
        <v>30</v>
      </c>
      <c r="F92" s="3" t="s">
        <v>61</v>
      </c>
      <c r="G92" s="3"/>
      <c r="H92" s="3"/>
      <c r="I92" s="4">
        <f t="shared" si="0"/>
        <v>0</v>
      </c>
      <c r="J92" s="5">
        <f t="shared" si="1"/>
        <v>0</v>
      </c>
      <c r="K92" s="5">
        <f t="shared" si="2"/>
        <v>0</v>
      </c>
      <c r="L92" s="5">
        <f t="shared" si="3"/>
        <v>0</v>
      </c>
      <c r="M92" s="5">
        <f t="shared" si="4"/>
        <v>0</v>
      </c>
      <c r="N92" s="5">
        <f t="shared" si="5"/>
        <v>0</v>
      </c>
      <c r="O92" s="3">
        <f t="shared" si="6"/>
        <v>0</v>
      </c>
      <c r="P92" s="3">
        <f t="shared" si="7"/>
        <v>0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10281</v>
      </c>
      <c r="B93" s="3" t="s">
        <v>182</v>
      </c>
      <c r="C93" s="3" t="s">
        <v>59</v>
      </c>
      <c r="D93" s="3" t="s">
        <v>60</v>
      </c>
      <c r="E93" s="3" t="s">
        <v>22</v>
      </c>
      <c r="F93" s="3" t="s">
        <v>61</v>
      </c>
      <c r="G93" s="3"/>
      <c r="H93" s="3"/>
      <c r="I93" s="4">
        <f t="shared" si="0"/>
        <v>0</v>
      </c>
      <c r="J93" s="5">
        <f t="shared" si="1"/>
        <v>0</v>
      </c>
      <c r="K93" s="5">
        <f t="shared" si="2"/>
        <v>0</v>
      </c>
      <c r="L93" s="5">
        <f t="shared" si="3"/>
        <v>0</v>
      </c>
      <c r="M93" s="5">
        <f t="shared" si="4"/>
        <v>0</v>
      </c>
      <c r="N93" s="5">
        <f t="shared" si="5"/>
        <v>0</v>
      </c>
      <c r="O93" s="3">
        <f t="shared" si="6"/>
        <v>0</v>
      </c>
      <c r="P93" s="3">
        <f t="shared" si="7"/>
        <v>0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10206</v>
      </c>
      <c r="B94" s="3" t="s">
        <v>182</v>
      </c>
      <c r="C94" s="3" t="s">
        <v>59</v>
      </c>
      <c r="D94" s="3" t="s">
        <v>60</v>
      </c>
      <c r="E94" s="3" t="s">
        <v>30</v>
      </c>
      <c r="F94" s="3" t="s">
        <v>61</v>
      </c>
      <c r="G94" s="3"/>
      <c r="H94" s="3"/>
      <c r="I94" s="4">
        <f t="shared" si="0"/>
        <v>0</v>
      </c>
      <c r="J94" s="5">
        <f t="shared" si="1"/>
        <v>0</v>
      </c>
      <c r="K94" s="5">
        <f t="shared" si="2"/>
        <v>0</v>
      </c>
      <c r="L94" s="5">
        <f t="shared" si="3"/>
        <v>0</v>
      </c>
      <c r="M94" s="5">
        <f t="shared" si="4"/>
        <v>0</v>
      </c>
      <c r="N94" s="5">
        <f t="shared" si="5"/>
        <v>0</v>
      </c>
      <c r="O94" s="3">
        <f t="shared" si="6"/>
        <v>0</v>
      </c>
      <c r="P94" s="3">
        <f t="shared" si="7"/>
        <v>0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10207</v>
      </c>
      <c r="B95" s="3" t="s">
        <v>182</v>
      </c>
      <c r="C95" s="3" t="s">
        <v>59</v>
      </c>
      <c r="D95" s="3" t="s">
        <v>60</v>
      </c>
      <c r="E95" s="3" t="s">
        <v>22</v>
      </c>
      <c r="F95" s="3" t="s">
        <v>61</v>
      </c>
      <c r="G95" s="2">
        <v>42.8</v>
      </c>
      <c r="H95" s="2">
        <v>8.6999999999999993</v>
      </c>
      <c r="I95" s="4">
        <f t="shared" si="0"/>
        <v>16.850359999999998</v>
      </c>
      <c r="J95" s="5">
        <f t="shared" si="1"/>
        <v>28.543307999999996</v>
      </c>
      <c r="K95" s="5">
        <f t="shared" si="2"/>
        <v>2026.1084141854665</v>
      </c>
      <c r="L95" s="5">
        <f t="shared" si="3"/>
        <v>2431.3300970225596</v>
      </c>
      <c r="M95" s="5">
        <f t="shared" si="4"/>
        <v>1762.7143203413557</v>
      </c>
      <c r="N95" s="5">
        <f t="shared" si="5"/>
        <v>881.35716017067784</v>
      </c>
      <c r="O95" s="3">
        <f t="shared" si="6"/>
        <v>3234.5807778263875</v>
      </c>
      <c r="P95" s="3">
        <f t="shared" si="7"/>
        <v>1467.1811609707147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10209</v>
      </c>
      <c r="B96" s="3" t="s">
        <v>182</v>
      </c>
      <c r="C96" s="3" t="s">
        <v>59</v>
      </c>
      <c r="D96" s="3" t="s">
        <v>60</v>
      </c>
      <c r="E96" s="3" t="s">
        <v>19</v>
      </c>
      <c r="F96" s="3" t="s">
        <v>61</v>
      </c>
      <c r="G96" s="2">
        <v>12.7</v>
      </c>
      <c r="H96" s="2">
        <v>2.2000000000000002</v>
      </c>
      <c r="I96" s="4">
        <f t="shared" si="0"/>
        <v>4.9999899999999995</v>
      </c>
      <c r="J96" s="5">
        <f t="shared" si="1"/>
        <v>7.2178480000000009</v>
      </c>
      <c r="K96" s="5">
        <f t="shared" si="2"/>
        <v>45.111369553980445</v>
      </c>
      <c r="L96" s="5">
        <f t="shared" si="3"/>
        <v>54.133643464776533</v>
      </c>
      <c r="M96" s="5">
        <f t="shared" si="4"/>
        <v>39.246891511962986</v>
      </c>
      <c r="N96" s="5">
        <f t="shared" si="5"/>
        <v>19.623445755981493</v>
      </c>
      <c r="O96" s="3">
        <f t="shared" si="6"/>
        <v>72.018045924452082</v>
      </c>
      <c r="P96" s="3">
        <f t="shared" si="7"/>
        <v>32.666836133641063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10210</v>
      </c>
      <c r="B97" s="3" t="s">
        <v>182</v>
      </c>
      <c r="C97" s="3" t="s">
        <v>59</v>
      </c>
      <c r="D97" s="3" t="s">
        <v>60</v>
      </c>
      <c r="E97" s="3" t="s">
        <v>30</v>
      </c>
      <c r="F97" s="3" t="s">
        <v>61</v>
      </c>
      <c r="G97" s="2">
        <v>14.3</v>
      </c>
      <c r="H97" s="2">
        <v>5.2</v>
      </c>
      <c r="I97" s="4">
        <f t="shared" si="0"/>
        <v>5.6299100000000006</v>
      </c>
      <c r="J97" s="5">
        <f t="shared" si="1"/>
        <v>17.060368</v>
      </c>
      <c r="K97" s="5">
        <f t="shared" si="2"/>
        <v>135.18587240511448</v>
      </c>
      <c r="L97" s="5">
        <f t="shared" si="3"/>
        <v>162.22304688613738</v>
      </c>
      <c r="M97" s="5">
        <f t="shared" si="4"/>
        <v>117.61170899244959</v>
      </c>
      <c r="N97" s="5">
        <f t="shared" si="5"/>
        <v>58.805854496224796</v>
      </c>
      <c r="O97" s="3">
        <f t="shared" si="6"/>
        <v>215.817486001145</v>
      </c>
      <c r="P97" s="3">
        <f t="shared" si="7"/>
        <v>97.893164962701192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10211</v>
      </c>
      <c r="B98" s="3" t="s">
        <v>182</v>
      </c>
      <c r="C98" s="3" t="s">
        <v>59</v>
      </c>
      <c r="D98" s="3" t="s">
        <v>60</v>
      </c>
      <c r="E98" s="3" t="s">
        <v>22</v>
      </c>
      <c r="F98" s="3" t="s">
        <v>61</v>
      </c>
      <c r="G98" s="2">
        <v>30.4</v>
      </c>
      <c r="H98" s="2">
        <v>8.6</v>
      </c>
      <c r="I98" s="4">
        <f t="shared" si="0"/>
        <v>11.96848</v>
      </c>
      <c r="J98" s="5">
        <f t="shared" si="1"/>
        <v>28.215223999999999</v>
      </c>
      <c r="K98" s="5">
        <f t="shared" si="2"/>
        <v>1010.4190088667406</v>
      </c>
      <c r="L98" s="5">
        <f t="shared" si="3"/>
        <v>1212.5028106400887</v>
      </c>
      <c r="M98" s="5">
        <f t="shared" si="4"/>
        <v>879.06453771406427</v>
      </c>
      <c r="N98" s="5">
        <f t="shared" si="5"/>
        <v>439.53226885703214</v>
      </c>
      <c r="O98" s="3">
        <f t="shared" si="6"/>
        <v>1613.0834267053078</v>
      </c>
      <c r="P98" s="3">
        <f t="shared" si="7"/>
        <v>731.68233452698189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19689</v>
      </c>
      <c r="B99" s="3" t="s">
        <v>182</v>
      </c>
      <c r="C99" s="3" t="s">
        <v>59</v>
      </c>
      <c r="D99" s="3" t="s">
        <v>60</v>
      </c>
      <c r="E99" s="3" t="s">
        <v>30</v>
      </c>
      <c r="F99" s="3" t="s">
        <v>61</v>
      </c>
      <c r="G99" s="2">
        <v>12.76</v>
      </c>
      <c r="H99" s="2">
        <v>6.73</v>
      </c>
      <c r="I99" s="4">
        <f t="shared" si="0"/>
        <v>5.023612</v>
      </c>
      <c r="J99" s="5">
        <f t="shared" si="1"/>
        <v>22.080053200000002</v>
      </c>
      <c r="K99" s="5">
        <f t="shared" si="2"/>
        <v>139.30679559433401</v>
      </c>
      <c r="L99" s="5">
        <f t="shared" si="3"/>
        <v>167.16815471320081</v>
      </c>
      <c r="M99" s="5">
        <f t="shared" si="4"/>
        <v>121.19691216707058</v>
      </c>
      <c r="N99" s="5">
        <f t="shared" si="5"/>
        <v>60.598456083535289</v>
      </c>
      <c r="O99" s="3">
        <f t="shared" si="6"/>
        <v>222.39633382657451</v>
      </c>
      <c r="P99" s="3">
        <f t="shared" si="7"/>
        <v>100.87728013970711</v>
      </c>
      <c r="V99" s="3"/>
      <c r="W99" s="3"/>
      <c r="X99" s="3"/>
      <c r="Y99" s="3"/>
      <c r="Z99" s="3"/>
      <c r="AA99" s="3"/>
      <c r="AB99" s="3"/>
      <c r="AC99" s="3"/>
      <c r="AG99" s="3"/>
    </row>
    <row r="100" spans="1:33" ht="15.75" customHeight="1">
      <c r="A100" s="3">
        <v>19690</v>
      </c>
      <c r="B100" s="3" t="s">
        <v>182</v>
      </c>
      <c r="C100" s="3" t="s">
        <v>59</v>
      </c>
      <c r="D100" s="3" t="s">
        <v>60</v>
      </c>
      <c r="E100" s="3" t="s">
        <v>30</v>
      </c>
      <c r="F100" s="3" t="s">
        <v>61</v>
      </c>
      <c r="G100" s="2">
        <v>56.66</v>
      </c>
      <c r="H100" s="2">
        <v>1.1000000000000001</v>
      </c>
      <c r="I100" s="4">
        <f t="shared" si="0"/>
        <v>22.307041999999999</v>
      </c>
      <c r="J100" s="5">
        <f t="shared" si="1"/>
        <v>3.6089240000000005</v>
      </c>
      <c r="K100" s="5">
        <f t="shared" si="2"/>
        <v>448.95386530873157</v>
      </c>
      <c r="L100" s="5">
        <f t="shared" si="3"/>
        <v>538.7446383704779</v>
      </c>
      <c r="M100" s="5">
        <f t="shared" si="4"/>
        <v>390.58986281859649</v>
      </c>
      <c r="N100" s="5">
        <f t="shared" si="5"/>
        <v>195.29493140929824</v>
      </c>
      <c r="O100" s="3">
        <f t="shared" si="6"/>
        <v>716.73239827212456</v>
      </c>
      <c r="P100" s="3">
        <f t="shared" si="7"/>
        <v>325.10434718803691</v>
      </c>
      <c r="V100" s="3"/>
      <c r="W100" s="3"/>
      <c r="X100" s="3"/>
      <c r="Y100" s="3"/>
      <c r="Z100" s="3"/>
      <c r="AA100" s="3"/>
      <c r="AB100" s="3"/>
      <c r="AC100" s="3"/>
      <c r="AG100" s="3"/>
    </row>
    <row r="101" spans="1:33" ht="15.75" customHeight="1">
      <c r="A101" s="3">
        <v>19691</v>
      </c>
      <c r="B101" s="3" t="s">
        <v>182</v>
      </c>
      <c r="C101" s="3" t="s">
        <v>59</v>
      </c>
      <c r="D101" s="3" t="s">
        <v>60</v>
      </c>
      <c r="E101" s="3" t="s">
        <v>22</v>
      </c>
      <c r="F101" s="3" t="s">
        <v>61</v>
      </c>
      <c r="G101" s="2">
        <v>32.200000000000003</v>
      </c>
      <c r="H101" s="2">
        <v>6.3</v>
      </c>
      <c r="I101" s="4">
        <f t="shared" si="0"/>
        <v>12.677140000000001</v>
      </c>
      <c r="J101" s="5">
        <f t="shared" si="1"/>
        <v>20.669291999999999</v>
      </c>
      <c r="K101" s="5">
        <f t="shared" si="2"/>
        <v>830.43985191157446</v>
      </c>
      <c r="L101" s="5">
        <f t="shared" si="3"/>
        <v>996.52782229388936</v>
      </c>
      <c r="M101" s="5">
        <f t="shared" si="4"/>
        <v>722.48267116306977</v>
      </c>
      <c r="N101" s="5">
        <f t="shared" si="5"/>
        <v>361.24133558153488</v>
      </c>
      <c r="O101" s="3">
        <f t="shared" si="6"/>
        <v>1325.7557015842331</v>
      </c>
      <c r="P101" s="3">
        <f t="shared" si="7"/>
        <v>601.35267072260501</v>
      </c>
      <c r="V101" s="3"/>
      <c r="W101" s="3"/>
      <c r="X101" s="3"/>
      <c r="Y101" s="3"/>
      <c r="Z101" s="3"/>
      <c r="AA101" s="3"/>
      <c r="AB101" s="3"/>
      <c r="AC101" s="3"/>
      <c r="AG101" s="3"/>
    </row>
    <row r="102" spans="1:33" ht="15.75" customHeight="1">
      <c r="A102" s="3">
        <v>10212</v>
      </c>
      <c r="B102" s="3" t="s">
        <v>182</v>
      </c>
      <c r="C102" s="3" t="s">
        <v>59</v>
      </c>
      <c r="D102" s="3" t="s">
        <v>60</v>
      </c>
      <c r="E102" s="3" t="s">
        <v>30</v>
      </c>
      <c r="F102" s="3" t="s">
        <v>61</v>
      </c>
      <c r="G102" s="2">
        <v>31.93</v>
      </c>
      <c r="H102" s="2">
        <v>8.4</v>
      </c>
      <c r="I102" s="4">
        <f t="shared" si="0"/>
        <v>12.570841</v>
      </c>
      <c r="J102" s="5">
        <f t="shared" si="1"/>
        <v>27.559056000000002</v>
      </c>
      <c r="K102" s="5">
        <f t="shared" si="2"/>
        <v>1088.7621452055125</v>
      </c>
      <c r="L102" s="5">
        <f t="shared" si="3"/>
        <v>1306.514574246615</v>
      </c>
      <c r="M102" s="5">
        <f t="shared" si="4"/>
        <v>947.22306632879588</v>
      </c>
      <c r="N102" s="5">
        <f t="shared" si="5"/>
        <v>473.61153316439794</v>
      </c>
      <c r="O102" s="3">
        <f t="shared" si="6"/>
        <v>1738.1543267133404</v>
      </c>
      <c r="P102" s="3">
        <f t="shared" si="7"/>
        <v>788.41354047965842</v>
      </c>
      <c r="V102" s="3"/>
      <c r="W102" s="3"/>
      <c r="X102" s="3"/>
      <c r="Y102" s="3"/>
      <c r="Z102" s="3"/>
      <c r="AA102" s="3"/>
      <c r="AB102" s="3"/>
      <c r="AC102" s="3"/>
      <c r="AG102" s="3"/>
    </row>
    <row r="103" spans="1:33" ht="15.75" customHeight="1">
      <c r="A103" s="3">
        <v>10213</v>
      </c>
      <c r="B103" s="3" t="s">
        <v>182</v>
      </c>
      <c r="C103" s="3" t="s">
        <v>59</v>
      </c>
      <c r="D103" s="3" t="s">
        <v>60</v>
      </c>
      <c r="E103" s="3" t="s">
        <v>58</v>
      </c>
      <c r="F103" s="3" t="s">
        <v>61</v>
      </c>
      <c r="G103" s="2">
        <v>54.62</v>
      </c>
      <c r="H103" s="2">
        <v>2.06</v>
      </c>
      <c r="I103" s="4">
        <f t="shared" si="0"/>
        <v>21.503893999999999</v>
      </c>
      <c r="J103" s="5">
        <f t="shared" si="1"/>
        <v>6.7585303999999997</v>
      </c>
      <c r="K103" s="5">
        <f t="shared" si="2"/>
        <v>781.31561043210695</v>
      </c>
      <c r="L103" s="5">
        <f t="shared" si="3"/>
        <v>937.57873251852834</v>
      </c>
      <c r="M103" s="5">
        <f t="shared" si="4"/>
        <v>679.74458107593307</v>
      </c>
      <c r="N103" s="5">
        <f t="shared" si="5"/>
        <v>339.87229053796653</v>
      </c>
      <c r="O103" s="3">
        <f t="shared" si="6"/>
        <v>1247.3313062743371</v>
      </c>
      <c r="P103" s="3">
        <f t="shared" si="7"/>
        <v>565.7799633881724</v>
      </c>
      <c r="V103" s="3"/>
      <c r="W103" s="3"/>
      <c r="X103" s="3"/>
      <c r="Y103" s="3"/>
      <c r="Z103" s="3"/>
      <c r="AA103" s="3"/>
      <c r="AB103" s="3"/>
      <c r="AC103" s="3"/>
      <c r="AG103" s="3"/>
    </row>
    <row r="104" spans="1:33" ht="15.75" customHeight="1">
      <c r="A104" s="3">
        <v>21456</v>
      </c>
      <c r="B104" s="3" t="s">
        <v>182</v>
      </c>
      <c r="C104" s="3" t="s">
        <v>62</v>
      </c>
      <c r="D104" s="3" t="s">
        <v>63</v>
      </c>
      <c r="E104" s="3" t="s">
        <v>47</v>
      </c>
      <c r="F104" s="3" t="s">
        <v>64</v>
      </c>
      <c r="G104" s="2">
        <v>31.55</v>
      </c>
      <c r="H104" s="2">
        <v>8.8000000000000007</v>
      </c>
      <c r="I104" s="4">
        <f t="shared" si="0"/>
        <v>12.421234999999999</v>
      </c>
      <c r="J104" s="5">
        <f t="shared" si="1"/>
        <v>28.871392000000004</v>
      </c>
      <c r="K104" s="5">
        <f t="shared" si="2"/>
        <v>1113.6206840462776</v>
      </c>
      <c r="L104" s="5">
        <f t="shared" si="3"/>
        <v>1336.344820855533</v>
      </c>
      <c r="M104" s="5">
        <f t="shared" si="4"/>
        <v>968.84999512026138</v>
      </c>
      <c r="N104" s="5">
        <f t="shared" si="5"/>
        <v>484.42499756013069</v>
      </c>
      <c r="O104" s="3">
        <f t="shared" si="6"/>
        <v>1777.8397410456796</v>
      </c>
      <c r="P104" s="3">
        <f t="shared" si="7"/>
        <v>806.41454162109608</v>
      </c>
      <c r="V104" s="3"/>
      <c r="W104" s="3"/>
      <c r="X104" s="3"/>
      <c r="Y104" s="3"/>
      <c r="Z104" s="3"/>
      <c r="AA104" s="3"/>
      <c r="AB104" s="3"/>
      <c r="AC104" s="3"/>
      <c r="AG104" s="3"/>
    </row>
    <row r="105" spans="1:33" ht="15.75" customHeight="1">
      <c r="A105" s="3">
        <v>10364</v>
      </c>
      <c r="B105" s="3" t="s">
        <v>182</v>
      </c>
      <c r="C105" s="3" t="s">
        <v>62</v>
      </c>
      <c r="D105" s="3" t="s">
        <v>63</v>
      </c>
      <c r="E105" s="3" t="s">
        <v>47</v>
      </c>
      <c r="F105" s="3" t="s">
        <v>64</v>
      </c>
      <c r="G105" s="2">
        <v>49.87</v>
      </c>
      <c r="H105" s="2">
        <v>13.1</v>
      </c>
      <c r="I105" s="4">
        <f t="shared" si="0"/>
        <v>19.633818999999999</v>
      </c>
      <c r="J105" s="5">
        <f t="shared" si="1"/>
        <v>42.979003999999996</v>
      </c>
      <c r="K105" s="5">
        <f t="shared" si="2"/>
        <v>4141.9602011732732</v>
      </c>
      <c r="L105" s="5">
        <f t="shared" si="3"/>
        <v>4970.352241407928</v>
      </c>
      <c r="M105" s="5">
        <f t="shared" si="4"/>
        <v>3603.5053750207476</v>
      </c>
      <c r="N105" s="5">
        <f t="shared" si="5"/>
        <v>1801.7526875103738</v>
      </c>
      <c r="O105" s="3">
        <f t="shared" si="6"/>
        <v>6612.4323631630714</v>
      </c>
      <c r="P105" s="3">
        <f t="shared" si="7"/>
        <v>2999.3488670718384</v>
      </c>
      <c r="V105" s="3"/>
      <c r="W105" s="3"/>
      <c r="X105" s="3"/>
      <c r="Y105" s="3"/>
      <c r="Z105" s="3"/>
      <c r="AA105" s="3"/>
      <c r="AB105" s="3"/>
      <c r="AC105" s="3"/>
      <c r="AG105" s="3"/>
    </row>
    <row r="106" spans="1:33" ht="15.75" customHeight="1">
      <c r="A106" s="3">
        <v>10365</v>
      </c>
      <c r="B106" s="3" t="s">
        <v>182</v>
      </c>
      <c r="C106" s="3" t="s">
        <v>62</v>
      </c>
      <c r="D106" s="3" t="s">
        <v>63</v>
      </c>
      <c r="E106" s="3" t="s">
        <v>47</v>
      </c>
      <c r="F106" s="3" t="s">
        <v>64</v>
      </c>
      <c r="G106" s="2">
        <v>44.78</v>
      </c>
      <c r="H106" s="2">
        <v>15.37</v>
      </c>
      <c r="I106" s="4">
        <f t="shared" si="0"/>
        <v>17.629885999999999</v>
      </c>
      <c r="J106" s="5">
        <f t="shared" si="1"/>
        <v>50.426510799999996</v>
      </c>
      <c r="K106" s="5">
        <f t="shared" si="2"/>
        <v>3918.3022672269967</v>
      </c>
      <c r="L106" s="5">
        <f t="shared" si="3"/>
        <v>4701.9627206723962</v>
      </c>
      <c r="M106" s="5">
        <f t="shared" si="4"/>
        <v>3408.9229724874872</v>
      </c>
      <c r="N106" s="5">
        <f t="shared" si="5"/>
        <v>1704.4614862437436</v>
      </c>
      <c r="O106" s="3">
        <f t="shared" si="6"/>
        <v>6255.3736545145384</v>
      </c>
      <c r="P106" s="3">
        <f t="shared" si="7"/>
        <v>2837.389761186811</v>
      </c>
      <c r="V106" s="3"/>
      <c r="W106" s="3"/>
      <c r="X106" s="3"/>
      <c r="Y106" s="3"/>
      <c r="Z106" s="3"/>
      <c r="AA106" s="3"/>
      <c r="AB106" s="3"/>
      <c r="AC106" s="3"/>
      <c r="AG106" s="3"/>
    </row>
    <row r="107" spans="1:33" ht="15.75" customHeight="1">
      <c r="A107" s="3">
        <v>10366</v>
      </c>
      <c r="B107" s="3" t="s">
        <v>182</v>
      </c>
      <c r="C107" s="3" t="s">
        <v>62</v>
      </c>
      <c r="D107" s="3" t="s">
        <v>63</v>
      </c>
      <c r="E107" s="3" t="s">
        <v>47</v>
      </c>
      <c r="F107" s="3" t="s">
        <v>64</v>
      </c>
      <c r="G107" s="2">
        <v>45.62</v>
      </c>
      <c r="H107" s="2">
        <v>7.5</v>
      </c>
      <c r="I107" s="4">
        <f t="shared" si="0"/>
        <v>17.960594</v>
      </c>
      <c r="J107" s="5">
        <f t="shared" si="1"/>
        <v>24.606300000000001</v>
      </c>
      <c r="K107" s="5">
        <f t="shared" si="2"/>
        <v>1984.3931296474534</v>
      </c>
      <c r="L107" s="5">
        <f t="shared" si="3"/>
        <v>2381.2717555769441</v>
      </c>
      <c r="M107" s="5">
        <f t="shared" si="4"/>
        <v>1726.4220227932844</v>
      </c>
      <c r="N107" s="5">
        <f t="shared" si="5"/>
        <v>863.21101139664222</v>
      </c>
      <c r="O107" s="3">
        <f t="shared" si="6"/>
        <v>3167.9844118256769</v>
      </c>
      <c r="P107" s="3">
        <f t="shared" si="7"/>
        <v>1436.973557483065</v>
      </c>
      <c r="V107" s="3"/>
      <c r="W107" s="3"/>
      <c r="X107" s="3"/>
      <c r="Y107" s="3"/>
      <c r="Z107" s="3"/>
      <c r="AA107" s="3"/>
      <c r="AB107" s="3"/>
      <c r="AC107" s="3"/>
      <c r="AG107" s="3"/>
    </row>
    <row r="108" spans="1:33" ht="15.75" customHeight="1">
      <c r="A108" s="3">
        <v>10367</v>
      </c>
      <c r="B108" s="3" t="s">
        <v>182</v>
      </c>
      <c r="C108" s="3" t="s">
        <v>62</v>
      </c>
      <c r="D108" s="3" t="s">
        <v>63</v>
      </c>
      <c r="E108" s="3" t="s">
        <v>47</v>
      </c>
      <c r="F108" s="3" t="s">
        <v>64</v>
      </c>
      <c r="G108" s="2">
        <v>45.2</v>
      </c>
      <c r="H108" s="2">
        <v>10.23</v>
      </c>
      <c r="I108" s="4">
        <f t="shared" si="0"/>
        <v>17.79524</v>
      </c>
      <c r="J108" s="5">
        <f t="shared" si="1"/>
        <v>33.562993200000001</v>
      </c>
      <c r="K108" s="5">
        <f t="shared" si="2"/>
        <v>2657.1030188422937</v>
      </c>
      <c r="L108" s="5">
        <f t="shared" si="3"/>
        <v>3188.5236226107522</v>
      </c>
      <c r="M108" s="5">
        <f t="shared" si="4"/>
        <v>2311.6796263927954</v>
      </c>
      <c r="N108" s="5">
        <f t="shared" si="5"/>
        <v>1155.8398131963977</v>
      </c>
      <c r="O108" s="3">
        <f t="shared" si="6"/>
        <v>4241.9321144307796</v>
      </c>
      <c r="P108" s="3">
        <f t="shared" si="7"/>
        <v>1924.1080411637686</v>
      </c>
      <c r="V108" s="3"/>
      <c r="W108" s="3"/>
      <c r="X108" s="3"/>
      <c r="Y108" s="3"/>
      <c r="Z108" s="3"/>
      <c r="AA108" s="3"/>
      <c r="AB108" s="3"/>
      <c r="AC108" s="3"/>
      <c r="AG108" s="3"/>
    </row>
    <row r="109" spans="1:33" ht="15.75" customHeight="1">
      <c r="A109" s="3">
        <v>21442</v>
      </c>
      <c r="B109" s="3" t="s">
        <v>182</v>
      </c>
      <c r="C109" s="3" t="s">
        <v>62</v>
      </c>
      <c r="D109" s="3" t="s">
        <v>63</v>
      </c>
      <c r="E109" s="3" t="s">
        <v>47</v>
      </c>
      <c r="F109" s="3" t="s">
        <v>64</v>
      </c>
      <c r="G109" s="2">
        <v>50.92</v>
      </c>
      <c r="H109" s="2">
        <v>8.6</v>
      </c>
      <c r="I109" s="4">
        <f t="shared" si="0"/>
        <v>20.047204000000001</v>
      </c>
      <c r="J109" s="5">
        <f t="shared" si="1"/>
        <v>28.215223999999999</v>
      </c>
      <c r="K109" s="5">
        <f t="shared" si="2"/>
        <v>2834.8568317517493</v>
      </c>
      <c r="L109" s="5">
        <f t="shared" si="3"/>
        <v>3401.8281981020991</v>
      </c>
      <c r="M109" s="5">
        <f t="shared" si="4"/>
        <v>2466.3254436240218</v>
      </c>
      <c r="N109" s="5">
        <f t="shared" si="5"/>
        <v>1233.1627218120109</v>
      </c>
      <c r="O109" s="3">
        <f t="shared" si="6"/>
        <v>4525.7071890500802</v>
      </c>
      <c r="P109" s="3">
        <f t="shared" si="7"/>
        <v>2052.826249807264</v>
      </c>
      <c r="V109" s="3"/>
      <c r="W109" s="3"/>
      <c r="X109" s="3"/>
      <c r="Y109" s="3"/>
      <c r="Z109" s="3"/>
      <c r="AA109" s="3"/>
      <c r="AB109" s="3"/>
      <c r="AC109" s="3"/>
      <c r="AG109" s="3"/>
    </row>
    <row r="110" spans="1:33" ht="15.75" customHeight="1">
      <c r="A110" s="3">
        <v>21443</v>
      </c>
      <c r="B110" s="3" t="s">
        <v>182</v>
      </c>
      <c r="C110" s="3" t="s">
        <v>62</v>
      </c>
      <c r="D110" s="3" t="s">
        <v>63</v>
      </c>
      <c r="E110" s="3" t="s">
        <v>47</v>
      </c>
      <c r="F110" s="3" t="s">
        <v>64</v>
      </c>
      <c r="G110" s="2">
        <v>38.72</v>
      </c>
      <c r="H110" s="2">
        <v>7.7</v>
      </c>
      <c r="I110" s="4">
        <f t="shared" si="0"/>
        <v>15.244064</v>
      </c>
      <c r="J110" s="5">
        <f t="shared" si="1"/>
        <v>25.262468000000002</v>
      </c>
      <c r="K110" s="5">
        <f t="shared" si="2"/>
        <v>1467.6324712735711</v>
      </c>
      <c r="L110" s="5">
        <f t="shared" si="3"/>
        <v>1761.1589655282853</v>
      </c>
      <c r="M110" s="5">
        <f t="shared" si="4"/>
        <v>1276.8402500080067</v>
      </c>
      <c r="N110" s="5">
        <f t="shared" si="5"/>
        <v>638.42012500400335</v>
      </c>
      <c r="O110" s="3">
        <f t="shared" si="6"/>
        <v>2343.0018587646923</v>
      </c>
      <c r="P110" s="3">
        <f t="shared" si="7"/>
        <v>1062.7677660314821</v>
      </c>
      <c r="V110" s="3"/>
      <c r="W110" s="3"/>
      <c r="X110" s="3"/>
      <c r="Y110" s="3"/>
      <c r="Z110" s="3"/>
      <c r="AA110" s="3"/>
      <c r="AB110" s="3"/>
      <c r="AC110" s="3"/>
      <c r="AG110" s="3"/>
    </row>
    <row r="111" spans="1:33" ht="15.75" customHeight="1">
      <c r="A111" s="3">
        <v>21444</v>
      </c>
      <c r="B111" s="3" t="s">
        <v>182</v>
      </c>
      <c r="C111" s="3" t="s">
        <v>62</v>
      </c>
      <c r="D111" s="3" t="s">
        <v>63</v>
      </c>
      <c r="E111" s="3" t="s">
        <v>47</v>
      </c>
      <c r="F111" s="3" t="s">
        <v>64</v>
      </c>
      <c r="G111" s="2">
        <v>36.159999999999997</v>
      </c>
      <c r="H111" s="2">
        <v>8.6</v>
      </c>
      <c r="I111" s="4">
        <f t="shared" si="0"/>
        <v>14.236191999999999</v>
      </c>
      <c r="J111" s="5">
        <f t="shared" si="1"/>
        <v>28.215223999999999</v>
      </c>
      <c r="K111" s="5">
        <f t="shared" si="2"/>
        <v>1429.5889555921783</v>
      </c>
      <c r="L111" s="5">
        <f t="shared" si="3"/>
        <v>1715.5067467106139</v>
      </c>
      <c r="M111" s="5">
        <f t="shared" si="4"/>
        <v>1243.7423913651951</v>
      </c>
      <c r="N111" s="5">
        <f t="shared" si="5"/>
        <v>621.87119568259754</v>
      </c>
      <c r="O111" s="3">
        <f t="shared" si="6"/>
        <v>2282.267288155133</v>
      </c>
      <c r="P111" s="3">
        <f t="shared" si="7"/>
        <v>1035.2190282077597</v>
      </c>
      <c r="V111" s="3"/>
      <c r="W111" s="3"/>
      <c r="X111" s="3"/>
      <c r="Y111" s="3"/>
      <c r="Z111" s="3"/>
      <c r="AA111" s="3"/>
      <c r="AB111" s="3"/>
      <c r="AC111" s="3"/>
      <c r="AG111" s="3"/>
    </row>
    <row r="112" spans="1:33" ht="15.75" customHeight="1">
      <c r="A112" s="3">
        <v>21445</v>
      </c>
      <c r="B112" s="3" t="s">
        <v>182</v>
      </c>
      <c r="C112" s="3" t="s">
        <v>62</v>
      </c>
      <c r="D112" s="3" t="s">
        <v>63</v>
      </c>
      <c r="E112" s="3" t="s">
        <v>47</v>
      </c>
      <c r="F112" s="3" t="s">
        <v>64</v>
      </c>
      <c r="G112" s="2">
        <v>25.5</v>
      </c>
      <c r="H112" s="2">
        <v>12.6</v>
      </c>
      <c r="I112" s="4">
        <f t="shared" si="0"/>
        <v>10.039350000000001</v>
      </c>
      <c r="J112" s="5">
        <f t="shared" si="1"/>
        <v>41.338583999999997</v>
      </c>
      <c r="K112" s="5">
        <f t="shared" si="2"/>
        <v>1041.6139688003959</v>
      </c>
      <c r="L112" s="5">
        <f t="shared" si="3"/>
        <v>1249.936762560475</v>
      </c>
      <c r="M112" s="5">
        <f t="shared" si="4"/>
        <v>906.20415285634431</v>
      </c>
      <c r="N112" s="5">
        <f t="shared" si="5"/>
        <v>453.10207642817215</v>
      </c>
      <c r="O112" s="3">
        <f t="shared" si="6"/>
        <v>1662.8846204913918</v>
      </c>
      <c r="P112" s="3">
        <f t="shared" si="7"/>
        <v>754.27177604524104</v>
      </c>
      <c r="V112" s="3"/>
      <c r="W112" s="3"/>
      <c r="X112" s="3"/>
      <c r="Y112" s="3"/>
      <c r="Z112" s="3"/>
      <c r="AA112" s="3"/>
      <c r="AB112" s="3"/>
      <c r="AC112" s="3"/>
      <c r="AG112" s="3"/>
    </row>
    <row r="113" spans="1:33" ht="15.75" customHeight="1">
      <c r="A113" s="3">
        <v>21446</v>
      </c>
      <c r="B113" s="3" t="s">
        <v>182</v>
      </c>
      <c r="C113" s="3" t="s">
        <v>62</v>
      </c>
      <c r="D113" s="3" t="s">
        <v>63</v>
      </c>
      <c r="E113" s="3" t="s">
        <v>47</v>
      </c>
      <c r="F113" s="3" t="s">
        <v>64</v>
      </c>
      <c r="G113" s="2">
        <v>28.65</v>
      </c>
      <c r="H113" s="2">
        <v>13.8</v>
      </c>
      <c r="I113" s="4">
        <f t="shared" si="0"/>
        <v>11.279504999999999</v>
      </c>
      <c r="J113" s="5">
        <f t="shared" si="1"/>
        <v>45.275592000000003</v>
      </c>
      <c r="K113" s="5">
        <f t="shared" si="2"/>
        <v>1440.0720736588671</v>
      </c>
      <c r="L113" s="5">
        <f t="shared" si="3"/>
        <v>1728.0864883906404</v>
      </c>
      <c r="M113" s="5">
        <f t="shared" si="4"/>
        <v>1252.8627040832143</v>
      </c>
      <c r="N113" s="5">
        <f t="shared" si="5"/>
        <v>626.43135204160717</v>
      </c>
      <c r="O113" s="3">
        <f t="shared" si="6"/>
        <v>2299.0030619926983</v>
      </c>
      <c r="P113" s="3">
        <f t="shared" si="7"/>
        <v>1042.810247526525</v>
      </c>
      <c r="V113" s="3"/>
      <c r="W113" s="3"/>
      <c r="X113" s="3"/>
      <c r="Y113" s="3"/>
      <c r="Z113" s="3"/>
      <c r="AA113" s="3"/>
      <c r="AB113" s="3"/>
      <c r="AC113" s="3"/>
      <c r="AG113" s="3"/>
    </row>
    <row r="114" spans="1:33" ht="15.75" customHeight="1">
      <c r="A114" s="3">
        <v>21447</v>
      </c>
      <c r="B114" s="3" t="s">
        <v>182</v>
      </c>
      <c r="C114" s="3" t="s">
        <v>62</v>
      </c>
      <c r="D114" s="3" t="s">
        <v>63</v>
      </c>
      <c r="E114" s="3" t="s">
        <v>47</v>
      </c>
      <c r="F114" s="3" t="s">
        <v>64</v>
      </c>
      <c r="G114" s="2">
        <v>13.05</v>
      </c>
      <c r="H114" s="2">
        <v>6.4</v>
      </c>
      <c r="I114" s="4">
        <f t="shared" si="0"/>
        <v>5.137785</v>
      </c>
      <c r="J114" s="5">
        <f t="shared" si="1"/>
        <v>20.997376000000003</v>
      </c>
      <c r="K114" s="5">
        <f t="shared" si="2"/>
        <v>138.56606588411398</v>
      </c>
      <c r="L114" s="5">
        <f t="shared" si="3"/>
        <v>166.27927906093677</v>
      </c>
      <c r="M114" s="5">
        <f t="shared" si="4"/>
        <v>120.55247731917916</v>
      </c>
      <c r="N114" s="5">
        <f t="shared" si="5"/>
        <v>60.27623865958958</v>
      </c>
      <c r="O114" s="3">
        <f t="shared" si="6"/>
        <v>221.21379588069377</v>
      </c>
      <c r="P114" s="3">
        <f t="shared" si="7"/>
        <v>100.34088995022013</v>
      </c>
      <c r="V114" s="3"/>
      <c r="W114" s="3"/>
      <c r="X114" s="3"/>
      <c r="Y114" s="3"/>
      <c r="Z114" s="3"/>
      <c r="AA114" s="3"/>
      <c r="AB114" s="3"/>
      <c r="AC114" s="3"/>
      <c r="AG114" s="3"/>
    </row>
    <row r="115" spans="1:33" ht="15.75" customHeight="1">
      <c r="A115" s="3">
        <v>21448</v>
      </c>
      <c r="B115" s="3" t="s">
        <v>182</v>
      </c>
      <c r="C115" s="3" t="s">
        <v>62</v>
      </c>
      <c r="D115" s="3" t="s">
        <v>63</v>
      </c>
      <c r="E115" s="3" t="s">
        <v>47</v>
      </c>
      <c r="F115" s="3" t="s">
        <v>64</v>
      </c>
      <c r="G115" s="2">
        <v>23.24</v>
      </c>
      <c r="H115" s="2">
        <v>7.1</v>
      </c>
      <c r="I115" s="4">
        <f t="shared" si="0"/>
        <v>9.1495879999999996</v>
      </c>
      <c r="J115" s="5">
        <f t="shared" si="1"/>
        <v>23.293963999999999</v>
      </c>
      <c r="K115" s="5">
        <f t="shared" si="2"/>
        <v>487.51331944325898</v>
      </c>
      <c r="L115" s="5">
        <f t="shared" si="3"/>
        <v>585.01598333191077</v>
      </c>
      <c r="M115" s="5">
        <f t="shared" si="4"/>
        <v>424.13658791563529</v>
      </c>
      <c r="N115" s="5">
        <f t="shared" si="5"/>
        <v>212.06829395781764</v>
      </c>
      <c r="O115" s="3">
        <f t="shared" si="6"/>
        <v>778.29063882519074</v>
      </c>
      <c r="P115" s="3">
        <f t="shared" si="7"/>
        <v>353.02669541353231</v>
      </c>
      <c r="V115" s="3"/>
      <c r="W115" s="3"/>
      <c r="X115" s="3"/>
      <c r="Y115" s="3"/>
      <c r="Z115" s="3"/>
      <c r="AA115" s="3"/>
      <c r="AB115" s="3"/>
      <c r="AC115" s="3"/>
      <c r="AG115" s="3"/>
    </row>
    <row r="116" spans="1:33" ht="15.75" customHeight="1">
      <c r="A116" s="3">
        <v>21449</v>
      </c>
      <c r="B116" s="3" t="s">
        <v>182</v>
      </c>
      <c r="C116" s="3" t="s">
        <v>62</v>
      </c>
      <c r="D116" s="3" t="s">
        <v>63</v>
      </c>
      <c r="E116" s="3" t="s">
        <v>47</v>
      </c>
      <c r="F116" s="3" t="s">
        <v>64</v>
      </c>
      <c r="G116" s="2">
        <v>24.83</v>
      </c>
      <c r="H116" s="2">
        <v>14.2</v>
      </c>
      <c r="I116" s="4">
        <f t="shared" si="0"/>
        <v>9.7755709999999993</v>
      </c>
      <c r="J116" s="5">
        <f t="shared" si="1"/>
        <v>46.587927999999998</v>
      </c>
      <c r="K116" s="5">
        <f t="shared" si="2"/>
        <v>1113.0064291035587</v>
      </c>
      <c r="L116" s="5">
        <f t="shared" si="3"/>
        <v>1335.6077149242703</v>
      </c>
      <c r="M116" s="5">
        <f t="shared" si="4"/>
        <v>968.31559332009601</v>
      </c>
      <c r="N116" s="5">
        <f t="shared" si="5"/>
        <v>484.15779666004801</v>
      </c>
      <c r="O116" s="3">
        <f t="shared" si="6"/>
        <v>1776.8591137423762</v>
      </c>
      <c r="P116" s="3">
        <f t="shared" si="7"/>
        <v>805.969736558504</v>
      </c>
      <c r="V116" s="3"/>
      <c r="W116" s="3"/>
      <c r="X116" s="3"/>
      <c r="Y116" s="3"/>
      <c r="Z116" s="3"/>
      <c r="AA116" s="3"/>
      <c r="AB116" s="3"/>
      <c r="AC116" s="3"/>
      <c r="AG116" s="3"/>
    </row>
    <row r="117" spans="1:33" ht="15.75" customHeight="1">
      <c r="A117" s="3">
        <v>21451</v>
      </c>
      <c r="B117" s="3" t="s">
        <v>182</v>
      </c>
      <c r="C117" s="3" t="s">
        <v>62</v>
      </c>
      <c r="D117" s="3" t="s">
        <v>63</v>
      </c>
      <c r="E117" s="3" t="s">
        <v>47</v>
      </c>
      <c r="F117" s="3" t="s">
        <v>64</v>
      </c>
      <c r="G117" s="3"/>
      <c r="H117" s="3"/>
      <c r="I117" s="4">
        <f t="shared" si="0"/>
        <v>0</v>
      </c>
      <c r="J117" s="5">
        <f t="shared" si="1"/>
        <v>0</v>
      </c>
      <c r="K117" s="5">
        <f t="shared" si="2"/>
        <v>0</v>
      </c>
      <c r="L117" s="5">
        <f t="shared" si="3"/>
        <v>0</v>
      </c>
      <c r="M117" s="5">
        <f t="shared" si="4"/>
        <v>0</v>
      </c>
      <c r="N117" s="5">
        <f t="shared" si="5"/>
        <v>0</v>
      </c>
      <c r="O117" s="3">
        <f t="shared" si="6"/>
        <v>0</v>
      </c>
      <c r="P117" s="3">
        <f t="shared" si="7"/>
        <v>0</v>
      </c>
      <c r="V117" s="3"/>
      <c r="W117" s="3"/>
      <c r="X117" s="3"/>
      <c r="Y117" s="3"/>
      <c r="Z117" s="3"/>
      <c r="AA117" s="3"/>
      <c r="AB117" s="3"/>
      <c r="AC117" s="3"/>
      <c r="AG117" s="3"/>
    </row>
    <row r="118" spans="1:33" ht="15.75" customHeight="1">
      <c r="A118" s="3">
        <v>21452</v>
      </c>
      <c r="B118" s="3" t="s">
        <v>182</v>
      </c>
      <c r="C118" s="3" t="s">
        <v>62</v>
      </c>
      <c r="D118" s="3" t="s">
        <v>63</v>
      </c>
      <c r="E118" s="3" t="s">
        <v>47</v>
      </c>
      <c r="F118" s="3" t="s">
        <v>64</v>
      </c>
      <c r="G118" s="2">
        <v>35.42</v>
      </c>
      <c r="H118" s="2">
        <v>4.0999999999999996</v>
      </c>
      <c r="I118" s="4">
        <f t="shared" si="0"/>
        <v>13.944854000000001</v>
      </c>
      <c r="J118" s="5">
        <f t="shared" si="1"/>
        <v>13.451443999999999</v>
      </c>
      <c r="K118" s="5">
        <f t="shared" si="2"/>
        <v>653.93842941798744</v>
      </c>
      <c r="L118" s="5">
        <f t="shared" si="3"/>
        <v>784.72611530158485</v>
      </c>
      <c r="M118" s="5">
        <f t="shared" si="4"/>
        <v>568.92643359364899</v>
      </c>
      <c r="N118" s="5">
        <f t="shared" si="5"/>
        <v>284.4632167968245</v>
      </c>
      <c r="O118" s="3">
        <f t="shared" si="6"/>
        <v>1043.980005644346</v>
      </c>
      <c r="P118" s="3">
        <f t="shared" si="7"/>
        <v>473.54136499283231</v>
      </c>
      <c r="V118" s="3"/>
      <c r="W118" s="3"/>
      <c r="X118" s="3"/>
      <c r="Y118" s="3"/>
      <c r="Z118" s="3"/>
      <c r="AA118" s="3"/>
      <c r="AB118" s="3"/>
      <c r="AC118" s="3"/>
      <c r="AG118" s="3"/>
    </row>
    <row r="119" spans="1:33" ht="15.75" customHeight="1">
      <c r="A119" s="3">
        <v>21453</v>
      </c>
      <c r="B119" s="3" t="s">
        <v>182</v>
      </c>
      <c r="C119" s="3" t="s">
        <v>62</v>
      </c>
      <c r="D119" s="3" t="s">
        <v>63</v>
      </c>
      <c r="E119" s="3" t="s">
        <v>47</v>
      </c>
      <c r="F119" s="3" t="s">
        <v>64</v>
      </c>
      <c r="G119" s="2">
        <v>27.26</v>
      </c>
      <c r="H119" s="2">
        <v>6.1</v>
      </c>
      <c r="I119" s="4">
        <f t="shared" si="0"/>
        <v>10.732262</v>
      </c>
      <c r="J119" s="5">
        <f t="shared" si="1"/>
        <v>20.013123999999998</v>
      </c>
      <c r="K119" s="5">
        <f t="shared" si="2"/>
        <v>576.28514851291584</v>
      </c>
      <c r="L119" s="5">
        <f t="shared" si="3"/>
        <v>691.54217821549901</v>
      </c>
      <c r="M119" s="5">
        <f t="shared" si="4"/>
        <v>501.36807920623676</v>
      </c>
      <c r="N119" s="5">
        <f t="shared" si="5"/>
        <v>250.68403960311838</v>
      </c>
      <c r="O119" s="3">
        <f t="shared" si="6"/>
        <v>920.01042534344447</v>
      </c>
      <c r="P119" s="3">
        <f t="shared" si="7"/>
        <v>417.30970925624104</v>
      </c>
      <c r="V119" s="3"/>
      <c r="W119" s="3"/>
      <c r="X119" s="3"/>
      <c r="Y119" s="3"/>
      <c r="Z119" s="3"/>
      <c r="AA119" s="3"/>
      <c r="AB119" s="3"/>
      <c r="AC119" s="3"/>
      <c r="AG119" s="3"/>
    </row>
    <row r="120" spans="1:33" ht="15.75" customHeight="1">
      <c r="A120" s="3">
        <v>21454</v>
      </c>
      <c r="B120" s="3" t="s">
        <v>182</v>
      </c>
      <c r="C120" s="3" t="s">
        <v>62</v>
      </c>
      <c r="D120" s="3" t="s">
        <v>63</v>
      </c>
      <c r="E120" s="3" t="s">
        <v>47</v>
      </c>
      <c r="F120" s="3" t="s">
        <v>64</v>
      </c>
      <c r="G120" s="2">
        <v>32.36</v>
      </c>
      <c r="H120" s="2">
        <v>5.9</v>
      </c>
      <c r="I120" s="4">
        <f t="shared" si="0"/>
        <v>12.740131999999999</v>
      </c>
      <c r="J120" s="5">
        <f t="shared" si="1"/>
        <v>19.356956</v>
      </c>
      <c r="K120" s="5">
        <f t="shared" si="2"/>
        <v>785.4615441036018</v>
      </c>
      <c r="L120" s="5">
        <f t="shared" si="3"/>
        <v>942.55385292432209</v>
      </c>
      <c r="M120" s="5">
        <f t="shared" si="4"/>
        <v>683.35154337013353</v>
      </c>
      <c r="N120" s="5">
        <f t="shared" si="5"/>
        <v>341.67577168506676</v>
      </c>
      <c r="O120" s="3">
        <f t="shared" si="6"/>
        <v>1253.9500820841949</v>
      </c>
      <c r="P120" s="3">
        <f t="shared" si="7"/>
        <v>568.78218959426454</v>
      </c>
      <c r="V120" s="3"/>
      <c r="W120" s="3"/>
      <c r="X120" s="3"/>
      <c r="Y120" s="3"/>
      <c r="Z120" s="3"/>
      <c r="AA120" s="3"/>
      <c r="AB120" s="3"/>
      <c r="AC120" s="3"/>
      <c r="AG120" s="3"/>
    </row>
    <row r="121" spans="1:33" ht="15.75" customHeight="1">
      <c r="A121" s="3">
        <v>21455</v>
      </c>
      <c r="B121" s="3" t="s">
        <v>182</v>
      </c>
      <c r="C121" s="3" t="s">
        <v>62</v>
      </c>
      <c r="D121" s="3" t="s">
        <v>63</v>
      </c>
      <c r="E121" s="3" t="s">
        <v>47</v>
      </c>
      <c r="F121" s="3" t="s">
        <v>64</v>
      </c>
      <c r="G121" s="2">
        <v>34.729999999999997</v>
      </c>
      <c r="H121" s="2">
        <v>9.1999999999999993</v>
      </c>
      <c r="I121" s="4">
        <f t="shared" si="0"/>
        <v>13.673200999999999</v>
      </c>
      <c r="J121" s="5">
        <f t="shared" si="1"/>
        <v>30.183727999999999</v>
      </c>
      <c r="K121" s="5">
        <f t="shared" si="2"/>
        <v>1410.7604744380417</v>
      </c>
      <c r="L121" s="5">
        <f t="shared" si="3"/>
        <v>1692.9125693256499</v>
      </c>
      <c r="M121" s="5">
        <f t="shared" si="4"/>
        <v>1227.3616127610962</v>
      </c>
      <c r="N121" s="5">
        <f t="shared" si="5"/>
        <v>613.68080638054812</v>
      </c>
      <c r="O121" s="3">
        <f t="shared" si="6"/>
        <v>2252.2085594166115</v>
      </c>
      <c r="P121" s="3">
        <f t="shared" si="7"/>
        <v>1021.5846182000666</v>
      </c>
      <c r="V121" s="3"/>
      <c r="W121" s="3"/>
      <c r="X121" s="3"/>
      <c r="Y121" s="3"/>
      <c r="Z121" s="3"/>
      <c r="AA121" s="3"/>
      <c r="AB121" s="3"/>
      <c r="AC121" s="3"/>
      <c r="AG121" s="3"/>
    </row>
    <row r="122" spans="1:33" ht="15.75" customHeight="1">
      <c r="A122" s="3">
        <v>21457</v>
      </c>
      <c r="B122" s="3" t="s">
        <v>182</v>
      </c>
      <c r="C122" s="3" t="s">
        <v>62</v>
      </c>
      <c r="D122" s="3" t="s">
        <v>63</v>
      </c>
      <c r="E122" s="3" t="s">
        <v>47</v>
      </c>
      <c r="F122" s="3" t="s">
        <v>64</v>
      </c>
      <c r="G122" s="2">
        <v>33.950000000000003</v>
      </c>
      <c r="H122" s="2">
        <v>9.1999999999999993</v>
      </c>
      <c r="I122" s="4">
        <f t="shared" si="0"/>
        <v>13.366115000000001</v>
      </c>
      <c r="J122" s="5">
        <f t="shared" si="1"/>
        <v>30.183727999999999</v>
      </c>
      <c r="K122" s="5">
        <f t="shared" si="2"/>
        <v>1348.1036174320227</v>
      </c>
      <c r="L122" s="5">
        <f t="shared" si="3"/>
        <v>1617.7243409184273</v>
      </c>
      <c r="M122" s="5">
        <f t="shared" si="4"/>
        <v>1172.8501471658597</v>
      </c>
      <c r="N122" s="5">
        <f t="shared" si="5"/>
        <v>586.42507358292983</v>
      </c>
      <c r="O122" s="3">
        <f t="shared" si="6"/>
        <v>2152.1800200493526</v>
      </c>
      <c r="P122" s="3">
        <f t="shared" si="7"/>
        <v>976.21243596083343</v>
      </c>
      <c r="V122" s="3"/>
      <c r="W122" s="3"/>
      <c r="X122" s="3"/>
      <c r="Y122" s="3"/>
      <c r="Z122" s="3"/>
      <c r="AA122" s="3"/>
      <c r="AB122" s="3"/>
      <c r="AC122" s="3"/>
      <c r="AG122" s="3"/>
    </row>
    <row r="123" spans="1:33" ht="15.75" customHeight="1">
      <c r="A123" s="3">
        <v>21458</v>
      </c>
      <c r="B123" s="3" t="s">
        <v>182</v>
      </c>
      <c r="C123" s="3" t="s">
        <v>62</v>
      </c>
      <c r="D123" s="3" t="s">
        <v>63</v>
      </c>
      <c r="E123" s="3" t="s">
        <v>47</v>
      </c>
      <c r="F123" s="3" t="s">
        <v>64</v>
      </c>
      <c r="G123" s="3"/>
      <c r="H123" s="3"/>
      <c r="I123" s="4">
        <f t="shared" si="0"/>
        <v>0</v>
      </c>
      <c r="J123" s="5">
        <f t="shared" si="1"/>
        <v>0</v>
      </c>
      <c r="K123" s="5">
        <f t="shared" si="2"/>
        <v>0</v>
      </c>
      <c r="L123" s="5">
        <f t="shared" si="3"/>
        <v>0</v>
      </c>
      <c r="M123" s="5">
        <f t="shared" si="4"/>
        <v>0</v>
      </c>
      <c r="N123" s="5">
        <f t="shared" si="5"/>
        <v>0</v>
      </c>
      <c r="O123" s="3">
        <f t="shared" si="6"/>
        <v>0</v>
      </c>
      <c r="P123" s="3">
        <f t="shared" si="7"/>
        <v>0</v>
      </c>
      <c r="V123" s="3"/>
      <c r="W123" s="3"/>
      <c r="X123" s="3"/>
      <c r="Y123" s="3"/>
      <c r="Z123" s="3"/>
      <c r="AA123" s="3"/>
      <c r="AB123" s="3"/>
      <c r="AC123" s="3"/>
      <c r="AG123" s="3"/>
    </row>
    <row r="124" spans="1:33" ht="15.75" customHeight="1">
      <c r="A124" s="3">
        <v>21459</v>
      </c>
      <c r="B124" s="3" t="s">
        <v>182</v>
      </c>
      <c r="C124" s="3" t="s">
        <v>62</v>
      </c>
      <c r="D124" s="3" t="s">
        <v>63</v>
      </c>
      <c r="E124" s="3" t="s">
        <v>47</v>
      </c>
      <c r="F124" s="3" t="s">
        <v>64</v>
      </c>
      <c r="G124" s="3"/>
      <c r="H124" s="3"/>
      <c r="I124" s="4">
        <f t="shared" si="0"/>
        <v>0</v>
      </c>
      <c r="J124" s="5">
        <f t="shared" si="1"/>
        <v>0</v>
      </c>
      <c r="K124" s="5">
        <f t="shared" si="2"/>
        <v>0</v>
      </c>
      <c r="L124" s="5">
        <f t="shared" si="3"/>
        <v>0</v>
      </c>
      <c r="M124" s="5">
        <f t="shared" si="4"/>
        <v>0</v>
      </c>
      <c r="N124" s="5">
        <f t="shared" si="5"/>
        <v>0</v>
      </c>
      <c r="O124" s="3">
        <f t="shared" si="6"/>
        <v>0</v>
      </c>
      <c r="P124" s="3">
        <f t="shared" si="7"/>
        <v>0</v>
      </c>
      <c r="V124" s="3"/>
      <c r="W124" s="3"/>
      <c r="X124" s="3"/>
      <c r="Y124" s="3"/>
      <c r="Z124" s="3"/>
      <c r="AA124" s="3"/>
      <c r="AB124" s="3"/>
      <c r="AC124" s="3"/>
      <c r="AG124" s="3"/>
    </row>
    <row r="125" spans="1:33" ht="15.75" customHeight="1">
      <c r="A125" s="3">
        <v>21460</v>
      </c>
      <c r="B125" s="3" t="s">
        <v>182</v>
      </c>
      <c r="C125" s="3" t="s">
        <v>62</v>
      </c>
      <c r="D125" s="3" t="s">
        <v>63</v>
      </c>
      <c r="E125" s="3" t="s">
        <v>47</v>
      </c>
      <c r="F125" s="3" t="s">
        <v>64</v>
      </c>
      <c r="G125" s="3"/>
      <c r="H125" s="3"/>
      <c r="I125" s="4">
        <f t="shared" si="0"/>
        <v>0</v>
      </c>
      <c r="J125" s="5">
        <f t="shared" si="1"/>
        <v>0</v>
      </c>
      <c r="K125" s="5">
        <f t="shared" si="2"/>
        <v>0</v>
      </c>
      <c r="L125" s="5">
        <f t="shared" si="3"/>
        <v>0</v>
      </c>
      <c r="M125" s="5">
        <f t="shared" si="4"/>
        <v>0</v>
      </c>
      <c r="N125" s="5">
        <f t="shared" si="5"/>
        <v>0</v>
      </c>
      <c r="O125" s="3">
        <f t="shared" si="6"/>
        <v>0</v>
      </c>
      <c r="P125" s="3">
        <f t="shared" si="7"/>
        <v>0</v>
      </c>
      <c r="V125" s="3"/>
      <c r="W125" s="3"/>
      <c r="X125" s="3"/>
      <c r="Y125" s="3"/>
      <c r="Z125" s="3"/>
      <c r="AA125" s="3"/>
      <c r="AB125" s="3"/>
      <c r="AC125" s="3"/>
      <c r="AG125" s="3"/>
    </row>
    <row r="126" spans="1:33" ht="15.75" customHeight="1">
      <c r="A126" s="3">
        <v>21461</v>
      </c>
      <c r="B126" s="3" t="s">
        <v>182</v>
      </c>
      <c r="C126" s="3" t="s">
        <v>62</v>
      </c>
      <c r="D126" s="3" t="s">
        <v>63</v>
      </c>
      <c r="E126" s="3" t="s">
        <v>47</v>
      </c>
      <c r="F126" s="3" t="s">
        <v>64</v>
      </c>
      <c r="G126" s="3"/>
      <c r="H126" s="3"/>
      <c r="I126" s="4">
        <f t="shared" si="0"/>
        <v>0</v>
      </c>
      <c r="J126" s="5">
        <f t="shared" si="1"/>
        <v>0</v>
      </c>
      <c r="K126" s="5">
        <f t="shared" si="2"/>
        <v>0</v>
      </c>
      <c r="L126" s="5">
        <f t="shared" si="3"/>
        <v>0</v>
      </c>
      <c r="M126" s="5">
        <f t="shared" si="4"/>
        <v>0</v>
      </c>
      <c r="N126" s="5">
        <f t="shared" si="5"/>
        <v>0</v>
      </c>
      <c r="O126" s="3">
        <f t="shared" si="6"/>
        <v>0</v>
      </c>
      <c r="P126" s="3">
        <f t="shared" si="7"/>
        <v>0</v>
      </c>
      <c r="V126" s="3"/>
      <c r="W126" s="3"/>
      <c r="X126" s="3"/>
      <c r="Y126" s="3"/>
      <c r="Z126" s="3"/>
      <c r="AA126" s="3"/>
      <c r="AB126" s="3"/>
      <c r="AC126" s="3"/>
      <c r="AG126" s="3"/>
    </row>
    <row r="127" spans="1:33" ht="15.75" customHeight="1">
      <c r="A127" s="3">
        <v>21864</v>
      </c>
      <c r="B127" s="3" t="s">
        <v>182</v>
      </c>
      <c r="C127" s="3" t="s">
        <v>62</v>
      </c>
      <c r="D127" s="3" t="s">
        <v>63</v>
      </c>
      <c r="E127" s="3" t="s">
        <v>47</v>
      </c>
      <c r="F127" s="3" t="s">
        <v>64</v>
      </c>
      <c r="G127" s="2">
        <v>39.200000000000003</v>
      </c>
      <c r="H127" s="2">
        <v>6.6</v>
      </c>
      <c r="I127" s="4">
        <f t="shared" si="0"/>
        <v>15.43304</v>
      </c>
      <c r="J127" s="5">
        <f t="shared" si="1"/>
        <v>21.653544</v>
      </c>
      <c r="K127" s="5">
        <f t="shared" si="2"/>
        <v>1289.3533680593066</v>
      </c>
      <c r="L127" s="5">
        <f t="shared" si="3"/>
        <v>1547.2240416711679</v>
      </c>
      <c r="M127" s="5">
        <f t="shared" si="4"/>
        <v>1121.7374302115968</v>
      </c>
      <c r="N127" s="5">
        <f t="shared" si="5"/>
        <v>560.8687151057984</v>
      </c>
      <c r="O127" s="3">
        <f t="shared" si="6"/>
        <v>2058.3881844382799</v>
      </c>
      <c r="P127" s="3">
        <f t="shared" si="7"/>
        <v>933.66917495935661</v>
      </c>
      <c r="V127" s="3"/>
      <c r="W127" s="3"/>
      <c r="X127" s="3"/>
      <c r="Y127" s="3"/>
      <c r="Z127" s="3"/>
      <c r="AA127" s="3"/>
      <c r="AB127" s="3"/>
      <c r="AC127" s="3"/>
      <c r="AG127" s="3"/>
    </row>
    <row r="128" spans="1:33" ht="15.75" customHeight="1">
      <c r="A128" s="3">
        <v>7231</v>
      </c>
      <c r="B128" s="3" t="s">
        <v>182</v>
      </c>
      <c r="C128" s="3" t="s">
        <v>152</v>
      </c>
      <c r="D128" s="3" t="s">
        <v>153</v>
      </c>
      <c r="E128" s="3" t="s">
        <v>30</v>
      </c>
      <c r="F128" s="3" t="s">
        <v>154</v>
      </c>
      <c r="G128" s="3"/>
      <c r="H128" s="3"/>
      <c r="I128" s="4">
        <f t="shared" si="0"/>
        <v>0</v>
      </c>
      <c r="J128" s="5">
        <f t="shared" si="1"/>
        <v>0</v>
      </c>
      <c r="K128" s="5">
        <f t="shared" si="2"/>
        <v>0</v>
      </c>
      <c r="L128" s="5">
        <f t="shared" si="3"/>
        <v>0</v>
      </c>
      <c r="M128" s="5">
        <f t="shared" si="4"/>
        <v>0</v>
      </c>
      <c r="N128" s="5">
        <f t="shared" si="5"/>
        <v>0</v>
      </c>
      <c r="O128" s="3">
        <f t="shared" si="6"/>
        <v>0</v>
      </c>
      <c r="P128" s="3">
        <f t="shared" si="7"/>
        <v>0</v>
      </c>
      <c r="V128" s="3"/>
      <c r="W128" s="3"/>
      <c r="X128" s="3"/>
      <c r="Y128" s="3"/>
      <c r="Z128" s="3"/>
      <c r="AA128" s="3"/>
      <c r="AB128" s="3"/>
      <c r="AC128" s="3"/>
      <c r="AG128" s="3"/>
    </row>
    <row r="129" spans="1:33" ht="15.75" customHeight="1">
      <c r="A129" s="3">
        <v>7230</v>
      </c>
      <c r="B129" s="3" t="s">
        <v>182</v>
      </c>
      <c r="C129" s="3" t="s">
        <v>152</v>
      </c>
      <c r="D129" s="3" t="s">
        <v>153</v>
      </c>
      <c r="E129" s="3" t="s">
        <v>22</v>
      </c>
      <c r="F129" s="3" t="s">
        <v>154</v>
      </c>
      <c r="G129" s="3"/>
      <c r="H129" s="3"/>
      <c r="I129" s="4">
        <f t="shared" si="0"/>
        <v>0</v>
      </c>
      <c r="J129" s="5">
        <f t="shared" si="1"/>
        <v>0</v>
      </c>
      <c r="K129" s="5">
        <f t="shared" si="2"/>
        <v>0</v>
      </c>
      <c r="L129" s="5">
        <f t="shared" si="3"/>
        <v>0</v>
      </c>
      <c r="M129" s="5">
        <f t="shared" si="4"/>
        <v>0</v>
      </c>
      <c r="N129" s="5">
        <f t="shared" si="5"/>
        <v>0</v>
      </c>
      <c r="O129" s="3">
        <f t="shared" si="6"/>
        <v>0</v>
      </c>
      <c r="P129" s="3">
        <f t="shared" si="7"/>
        <v>0</v>
      </c>
      <c r="V129" s="3"/>
      <c r="W129" s="3"/>
      <c r="X129" s="3"/>
      <c r="Y129" s="3"/>
      <c r="Z129" s="3"/>
      <c r="AA129" s="3"/>
      <c r="AB129" s="3"/>
      <c r="AC129" s="3"/>
      <c r="AG129" s="3"/>
    </row>
    <row r="130" spans="1:33" ht="15.75" customHeight="1">
      <c r="A130" s="3">
        <v>18240</v>
      </c>
      <c r="B130" s="3" t="s">
        <v>182</v>
      </c>
      <c r="C130" s="3" t="s">
        <v>194</v>
      </c>
      <c r="D130" s="3" t="s">
        <v>195</v>
      </c>
      <c r="E130" s="3" t="s">
        <v>30</v>
      </c>
      <c r="F130" s="3" t="s">
        <v>196</v>
      </c>
      <c r="G130" s="3"/>
      <c r="H130" s="3"/>
      <c r="I130" s="4">
        <f t="shared" si="0"/>
        <v>0</v>
      </c>
      <c r="J130" s="5">
        <f t="shared" si="1"/>
        <v>0</v>
      </c>
      <c r="K130" s="5">
        <f t="shared" si="2"/>
        <v>0</v>
      </c>
      <c r="L130" s="5">
        <f t="shared" si="3"/>
        <v>0</v>
      </c>
      <c r="M130" s="5">
        <f t="shared" si="4"/>
        <v>0</v>
      </c>
      <c r="N130" s="5">
        <f t="shared" si="5"/>
        <v>0</v>
      </c>
      <c r="O130" s="3">
        <f t="shared" si="6"/>
        <v>0</v>
      </c>
      <c r="P130" s="3">
        <f t="shared" si="7"/>
        <v>0</v>
      </c>
      <c r="V130" s="3"/>
      <c r="W130" s="3"/>
      <c r="X130" s="3"/>
      <c r="Y130" s="3"/>
      <c r="Z130" s="3"/>
      <c r="AA130" s="3"/>
      <c r="AB130" s="3"/>
      <c r="AC130" s="3"/>
      <c r="AG130" s="3"/>
    </row>
    <row r="131" spans="1:33" ht="15.75" customHeight="1">
      <c r="A131" s="3">
        <v>1013</v>
      </c>
      <c r="B131" s="3" t="s">
        <v>182</v>
      </c>
      <c r="C131" s="3" t="s">
        <v>194</v>
      </c>
      <c r="D131" s="3" t="s">
        <v>195</v>
      </c>
      <c r="E131" s="3" t="s">
        <v>19</v>
      </c>
      <c r="F131" s="3" t="s">
        <v>196</v>
      </c>
      <c r="G131" s="2">
        <v>5.25</v>
      </c>
      <c r="H131" s="2">
        <v>4.83</v>
      </c>
      <c r="I131" s="4">
        <f t="shared" si="0"/>
        <v>2.0669249999999999</v>
      </c>
      <c r="J131" s="5">
        <f t="shared" si="1"/>
        <v>15.8464572</v>
      </c>
      <c r="K131" s="5">
        <f t="shared" si="2"/>
        <v>16.924725242763063</v>
      </c>
      <c r="L131" s="5">
        <f t="shared" si="3"/>
        <v>20.309670291315676</v>
      </c>
      <c r="M131" s="5">
        <f t="shared" si="4"/>
        <v>14.724510961203865</v>
      </c>
      <c r="N131" s="5">
        <f t="shared" si="5"/>
        <v>7.3622554806019327</v>
      </c>
      <c r="O131" s="3">
        <f t="shared" si="6"/>
        <v>27.019477613809091</v>
      </c>
      <c r="P131" s="3">
        <f t="shared" si="7"/>
        <v>12.255828887009612</v>
      </c>
      <c r="V131" s="3"/>
      <c r="W131" s="3"/>
      <c r="X131" s="3"/>
      <c r="Y131" s="3"/>
      <c r="Z131" s="3"/>
      <c r="AA131" s="3"/>
      <c r="AB131" s="3"/>
      <c r="AC131" s="3"/>
      <c r="AG131" s="3"/>
    </row>
    <row r="132" spans="1:33" ht="15.75" customHeight="1">
      <c r="A132" s="3">
        <v>1039</v>
      </c>
      <c r="B132" s="3" t="s">
        <v>182</v>
      </c>
      <c r="C132" s="3" t="s">
        <v>194</v>
      </c>
      <c r="D132" s="3" t="s">
        <v>195</v>
      </c>
      <c r="E132" s="3" t="s">
        <v>30</v>
      </c>
      <c r="F132" s="3" t="s">
        <v>196</v>
      </c>
      <c r="G132" s="3"/>
      <c r="H132" s="3"/>
      <c r="I132" s="4">
        <f t="shared" si="0"/>
        <v>0</v>
      </c>
      <c r="J132" s="5">
        <f t="shared" si="1"/>
        <v>0</v>
      </c>
      <c r="K132" s="5">
        <f t="shared" si="2"/>
        <v>0</v>
      </c>
      <c r="L132" s="5">
        <f t="shared" si="3"/>
        <v>0</v>
      </c>
      <c r="M132" s="5">
        <f t="shared" si="4"/>
        <v>0</v>
      </c>
      <c r="N132" s="5">
        <f t="shared" si="5"/>
        <v>0</v>
      </c>
      <c r="O132" s="3">
        <f t="shared" si="6"/>
        <v>0</v>
      </c>
      <c r="P132" s="3">
        <f t="shared" si="7"/>
        <v>0</v>
      </c>
      <c r="V132" s="3"/>
      <c r="W132" s="3"/>
      <c r="X132" s="3"/>
      <c r="Y132" s="3"/>
      <c r="Z132" s="3"/>
      <c r="AA132" s="3"/>
      <c r="AB132" s="3"/>
      <c r="AC132" s="3"/>
      <c r="AG132" s="3"/>
    </row>
    <row r="133" spans="1:33" ht="15.75" customHeight="1">
      <c r="A133" s="3">
        <v>1038</v>
      </c>
      <c r="B133" s="3" t="s">
        <v>182</v>
      </c>
      <c r="C133" s="3" t="s">
        <v>194</v>
      </c>
      <c r="D133" s="3" t="s">
        <v>195</v>
      </c>
      <c r="E133" s="3" t="s">
        <v>30</v>
      </c>
      <c r="F133" s="3" t="s">
        <v>196</v>
      </c>
      <c r="G133" s="3"/>
      <c r="H133" s="3"/>
      <c r="I133" s="4">
        <f t="shared" si="0"/>
        <v>0</v>
      </c>
      <c r="J133" s="5">
        <f t="shared" si="1"/>
        <v>0</v>
      </c>
      <c r="K133" s="5">
        <f t="shared" si="2"/>
        <v>0</v>
      </c>
      <c r="L133" s="5">
        <f t="shared" si="3"/>
        <v>0</v>
      </c>
      <c r="M133" s="5">
        <f t="shared" si="4"/>
        <v>0</v>
      </c>
      <c r="N133" s="5">
        <f t="shared" si="5"/>
        <v>0</v>
      </c>
      <c r="O133" s="3">
        <f t="shared" si="6"/>
        <v>0</v>
      </c>
      <c r="P133" s="3">
        <f t="shared" si="7"/>
        <v>0</v>
      </c>
      <c r="V133" s="3"/>
      <c r="W133" s="3"/>
      <c r="X133" s="3"/>
      <c r="Y133" s="3"/>
      <c r="Z133" s="3"/>
      <c r="AA133" s="3"/>
      <c r="AB133" s="3"/>
      <c r="AC133" s="3"/>
      <c r="AG133" s="3"/>
    </row>
    <row r="134" spans="1:33" ht="15.75" customHeight="1">
      <c r="A134" s="3">
        <v>1037</v>
      </c>
      <c r="B134" s="3" t="s">
        <v>182</v>
      </c>
      <c r="C134" s="3" t="s">
        <v>194</v>
      </c>
      <c r="D134" s="3" t="s">
        <v>195</v>
      </c>
      <c r="E134" s="3" t="s">
        <v>30</v>
      </c>
      <c r="F134" s="3" t="s">
        <v>196</v>
      </c>
      <c r="G134" s="3"/>
      <c r="H134" s="3"/>
      <c r="I134" s="4">
        <f t="shared" si="0"/>
        <v>0</v>
      </c>
      <c r="J134" s="5">
        <f t="shared" si="1"/>
        <v>0</v>
      </c>
      <c r="K134" s="5">
        <f t="shared" si="2"/>
        <v>0</v>
      </c>
      <c r="L134" s="5">
        <f t="shared" si="3"/>
        <v>0</v>
      </c>
      <c r="M134" s="5">
        <f t="shared" si="4"/>
        <v>0</v>
      </c>
      <c r="N134" s="5">
        <f t="shared" si="5"/>
        <v>0</v>
      </c>
      <c r="O134" s="3">
        <f t="shared" si="6"/>
        <v>0</v>
      </c>
      <c r="P134" s="3">
        <f t="shared" si="7"/>
        <v>0</v>
      </c>
      <c r="V134" s="3"/>
      <c r="W134" s="3"/>
      <c r="X134" s="3"/>
      <c r="Y134" s="3"/>
      <c r="Z134" s="3"/>
      <c r="AA134" s="3"/>
      <c r="AB134" s="3"/>
      <c r="AC134" s="3"/>
      <c r="AG134" s="3"/>
    </row>
    <row r="135" spans="1:33" ht="15.75" customHeight="1">
      <c r="A135" s="3">
        <v>1036</v>
      </c>
      <c r="B135" s="3" t="s">
        <v>182</v>
      </c>
      <c r="C135" s="3" t="s">
        <v>194</v>
      </c>
      <c r="D135" s="3" t="s">
        <v>195</v>
      </c>
      <c r="E135" s="3" t="s">
        <v>30</v>
      </c>
      <c r="F135" s="3" t="s">
        <v>196</v>
      </c>
      <c r="G135" s="3"/>
      <c r="H135" s="3"/>
      <c r="I135" s="4">
        <f t="shared" si="0"/>
        <v>0</v>
      </c>
      <c r="J135" s="5">
        <f t="shared" si="1"/>
        <v>0</v>
      </c>
      <c r="K135" s="5">
        <f t="shared" si="2"/>
        <v>0</v>
      </c>
      <c r="L135" s="5">
        <f t="shared" si="3"/>
        <v>0</v>
      </c>
      <c r="M135" s="5">
        <f t="shared" si="4"/>
        <v>0</v>
      </c>
      <c r="N135" s="5">
        <f t="shared" si="5"/>
        <v>0</v>
      </c>
      <c r="O135" s="3">
        <f t="shared" si="6"/>
        <v>0</v>
      </c>
      <c r="P135" s="3">
        <f t="shared" si="7"/>
        <v>0</v>
      </c>
      <c r="V135" s="3"/>
      <c r="W135" s="3"/>
      <c r="X135" s="3"/>
      <c r="Y135" s="3"/>
      <c r="Z135" s="3"/>
      <c r="AA135" s="3"/>
      <c r="AB135" s="3"/>
      <c r="AC135" s="3"/>
      <c r="AG135" s="3"/>
    </row>
    <row r="136" spans="1:33" ht="15.75" customHeight="1">
      <c r="A136" s="3">
        <v>1012</v>
      </c>
      <c r="B136" s="3" t="s">
        <v>182</v>
      </c>
      <c r="C136" s="3" t="s">
        <v>194</v>
      </c>
      <c r="D136" s="3" t="s">
        <v>195</v>
      </c>
      <c r="E136" s="3" t="s">
        <v>19</v>
      </c>
      <c r="F136" s="3" t="s">
        <v>196</v>
      </c>
      <c r="G136" s="2">
        <v>28.97</v>
      </c>
      <c r="H136" s="2">
        <v>7.6</v>
      </c>
      <c r="I136" s="4">
        <f t="shared" si="0"/>
        <v>11.405488999999999</v>
      </c>
      <c r="J136" s="5">
        <f t="shared" si="1"/>
        <v>24.934383999999998</v>
      </c>
      <c r="K136" s="5">
        <f t="shared" si="2"/>
        <v>810.89845352529119</v>
      </c>
      <c r="L136" s="5">
        <f t="shared" si="3"/>
        <v>973.07814423034938</v>
      </c>
      <c r="M136" s="5">
        <f t="shared" si="4"/>
        <v>705.48165456700326</v>
      </c>
      <c r="N136" s="5">
        <f t="shared" si="5"/>
        <v>352.74082728350163</v>
      </c>
      <c r="O136" s="3">
        <f t="shared" si="6"/>
        <v>1294.558836130451</v>
      </c>
      <c r="P136" s="3">
        <f t="shared" si="7"/>
        <v>587.20201058485293</v>
      </c>
      <c r="V136" s="3"/>
      <c r="W136" s="3"/>
      <c r="X136" s="3"/>
      <c r="Y136" s="3"/>
      <c r="Z136" s="3"/>
      <c r="AA136" s="3"/>
      <c r="AB136" s="3"/>
      <c r="AC136" s="3"/>
      <c r="AG136" s="3"/>
    </row>
    <row r="137" spans="1:33" ht="15.75" customHeight="1">
      <c r="A137" s="3">
        <v>7223</v>
      </c>
      <c r="B137" s="3" t="s">
        <v>182</v>
      </c>
      <c r="C137" s="3" t="s">
        <v>194</v>
      </c>
      <c r="D137" s="3" t="s">
        <v>195</v>
      </c>
      <c r="E137" s="3" t="s">
        <v>30</v>
      </c>
      <c r="F137" s="3" t="s">
        <v>196</v>
      </c>
      <c r="G137" s="3"/>
      <c r="H137" s="3"/>
      <c r="I137" s="4">
        <f t="shared" si="0"/>
        <v>0</v>
      </c>
      <c r="J137" s="5">
        <f t="shared" si="1"/>
        <v>0</v>
      </c>
      <c r="K137" s="5">
        <f t="shared" si="2"/>
        <v>0</v>
      </c>
      <c r="L137" s="5">
        <f t="shared" si="3"/>
        <v>0</v>
      </c>
      <c r="M137" s="5">
        <f t="shared" si="4"/>
        <v>0</v>
      </c>
      <c r="N137" s="5">
        <f t="shared" si="5"/>
        <v>0</v>
      </c>
      <c r="O137" s="3">
        <f t="shared" si="6"/>
        <v>0</v>
      </c>
      <c r="P137" s="3">
        <f t="shared" si="7"/>
        <v>0</v>
      </c>
      <c r="V137" s="3"/>
      <c r="W137" s="3"/>
      <c r="X137" s="3"/>
      <c r="Y137" s="3"/>
      <c r="Z137" s="3"/>
      <c r="AA137" s="3"/>
      <c r="AB137" s="3"/>
      <c r="AC137" s="3"/>
      <c r="AG137" s="3"/>
    </row>
    <row r="138" spans="1:33" ht="15.75" customHeight="1">
      <c r="A138" s="3">
        <v>7224</v>
      </c>
      <c r="B138" s="3" t="s">
        <v>182</v>
      </c>
      <c r="C138" s="3" t="s">
        <v>194</v>
      </c>
      <c r="D138" s="3" t="s">
        <v>195</v>
      </c>
      <c r="E138" s="3" t="s">
        <v>30</v>
      </c>
      <c r="F138" s="3" t="s">
        <v>196</v>
      </c>
      <c r="G138" s="3"/>
      <c r="H138" s="3"/>
      <c r="I138" s="4">
        <f t="shared" si="0"/>
        <v>0</v>
      </c>
      <c r="J138" s="5">
        <f t="shared" si="1"/>
        <v>0</v>
      </c>
      <c r="K138" s="5">
        <f t="shared" si="2"/>
        <v>0</v>
      </c>
      <c r="L138" s="5">
        <f t="shared" si="3"/>
        <v>0</v>
      </c>
      <c r="M138" s="5">
        <f t="shared" si="4"/>
        <v>0</v>
      </c>
      <c r="N138" s="5">
        <f t="shared" si="5"/>
        <v>0</v>
      </c>
      <c r="O138" s="3">
        <f t="shared" si="6"/>
        <v>0</v>
      </c>
      <c r="P138" s="3">
        <f t="shared" si="7"/>
        <v>0</v>
      </c>
      <c r="V138" s="3"/>
      <c r="W138" s="3"/>
      <c r="X138" s="3"/>
      <c r="Y138" s="3"/>
      <c r="Z138" s="3"/>
      <c r="AA138" s="3"/>
      <c r="AB138" s="3"/>
      <c r="AC138" s="3"/>
      <c r="AG138" s="3"/>
    </row>
    <row r="139" spans="1:33" ht="15.75" customHeight="1">
      <c r="A139" s="3">
        <v>1017</v>
      </c>
      <c r="B139" s="3" t="s">
        <v>182</v>
      </c>
      <c r="C139" s="3" t="s">
        <v>194</v>
      </c>
      <c r="D139" s="3" t="s">
        <v>195</v>
      </c>
      <c r="E139" s="3" t="s">
        <v>19</v>
      </c>
      <c r="F139" s="3" t="s">
        <v>196</v>
      </c>
      <c r="G139" s="2">
        <v>4.45</v>
      </c>
      <c r="H139" s="2">
        <v>6.2</v>
      </c>
      <c r="I139" s="4">
        <f t="shared" si="0"/>
        <v>1.751965</v>
      </c>
      <c r="J139" s="5">
        <f t="shared" si="1"/>
        <v>20.341208000000002</v>
      </c>
      <c r="K139" s="5">
        <f t="shared" si="2"/>
        <v>15.608731175000216</v>
      </c>
      <c r="L139" s="5">
        <f t="shared" si="3"/>
        <v>18.730477410000258</v>
      </c>
      <c r="M139" s="5">
        <f t="shared" si="4"/>
        <v>13.579596122250187</v>
      </c>
      <c r="N139" s="5">
        <f t="shared" si="5"/>
        <v>6.7897980611250937</v>
      </c>
      <c r="O139" s="3">
        <f t="shared" si="6"/>
        <v>24.918558884329094</v>
      </c>
      <c r="P139" s="3">
        <f t="shared" si="7"/>
        <v>11.302868181327391</v>
      </c>
      <c r="V139" s="3"/>
      <c r="W139" s="3"/>
      <c r="X139" s="3"/>
      <c r="Y139" s="3"/>
      <c r="Z139" s="3"/>
      <c r="AA139" s="3"/>
      <c r="AB139" s="3"/>
      <c r="AC139" s="3"/>
      <c r="AG139" s="3"/>
    </row>
    <row r="140" spans="1:33" ht="15.75" customHeight="1">
      <c r="A140" s="3">
        <v>7225</v>
      </c>
      <c r="B140" s="3" t="s">
        <v>182</v>
      </c>
      <c r="C140" s="3" t="s">
        <v>194</v>
      </c>
      <c r="D140" s="3" t="s">
        <v>195</v>
      </c>
      <c r="E140" s="3" t="s">
        <v>30</v>
      </c>
      <c r="F140" s="3" t="s">
        <v>196</v>
      </c>
      <c r="G140" s="3"/>
      <c r="H140" s="3"/>
      <c r="I140" s="4">
        <f t="shared" si="0"/>
        <v>0</v>
      </c>
      <c r="J140" s="5">
        <f t="shared" si="1"/>
        <v>0</v>
      </c>
      <c r="K140" s="5">
        <f t="shared" si="2"/>
        <v>0</v>
      </c>
      <c r="L140" s="5">
        <f t="shared" si="3"/>
        <v>0</v>
      </c>
      <c r="M140" s="5">
        <f t="shared" si="4"/>
        <v>0</v>
      </c>
      <c r="N140" s="5">
        <f t="shared" si="5"/>
        <v>0</v>
      </c>
      <c r="O140" s="3">
        <f t="shared" si="6"/>
        <v>0</v>
      </c>
      <c r="P140" s="3">
        <f t="shared" si="7"/>
        <v>0</v>
      </c>
      <c r="V140" s="3"/>
      <c r="W140" s="3"/>
      <c r="X140" s="3"/>
      <c r="Y140" s="3"/>
      <c r="Z140" s="3"/>
      <c r="AA140" s="3"/>
      <c r="AB140" s="3"/>
      <c r="AC140" s="3"/>
      <c r="AG140" s="3"/>
    </row>
    <row r="141" spans="1:33" ht="15.75" customHeight="1">
      <c r="A141" s="3">
        <v>1016</v>
      </c>
      <c r="B141" s="3" t="s">
        <v>182</v>
      </c>
      <c r="C141" s="3" t="s">
        <v>194</v>
      </c>
      <c r="D141" s="3" t="s">
        <v>195</v>
      </c>
      <c r="E141" s="3" t="s">
        <v>19</v>
      </c>
      <c r="F141" s="3" t="s">
        <v>196</v>
      </c>
      <c r="G141" s="3"/>
      <c r="H141" s="3"/>
      <c r="I141" s="4">
        <f t="shared" si="0"/>
        <v>0</v>
      </c>
      <c r="J141" s="5">
        <f t="shared" si="1"/>
        <v>0</v>
      </c>
      <c r="K141" s="5">
        <f t="shared" si="2"/>
        <v>0</v>
      </c>
      <c r="L141" s="5">
        <f t="shared" si="3"/>
        <v>0</v>
      </c>
      <c r="M141" s="5">
        <f t="shared" si="4"/>
        <v>0</v>
      </c>
      <c r="N141" s="5">
        <f t="shared" si="5"/>
        <v>0</v>
      </c>
      <c r="O141" s="3">
        <f t="shared" si="6"/>
        <v>0</v>
      </c>
      <c r="P141" s="3">
        <f t="shared" si="7"/>
        <v>0</v>
      </c>
      <c r="V141" s="3"/>
      <c r="W141" s="3"/>
      <c r="X141" s="3"/>
      <c r="Y141" s="3"/>
      <c r="Z141" s="3"/>
      <c r="AA141" s="3"/>
      <c r="AB141" s="3"/>
      <c r="AC141" s="3"/>
      <c r="AG141" s="3"/>
    </row>
    <row r="142" spans="1:33" ht="15.75" customHeight="1">
      <c r="A142" s="3">
        <v>10224</v>
      </c>
      <c r="B142" s="3" t="s">
        <v>182</v>
      </c>
      <c r="C142" s="3" t="s">
        <v>194</v>
      </c>
      <c r="D142" s="3" t="s">
        <v>195</v>
      </c>
      <c r="E142" s="3" t="s">
        <v>19</v>
      </c>
      <c r="F142" s="3" t="s">
        <v>196</v>
      </c>
      <c r="G142" s="2">
        <v>28.74</v>
      </c>
      <c r="H142" s="2">
        <v>10.029999999999999</v>
      </c>
      <c r="I142" s="4">
        <f t="shared" si="0"/>
        <v>11.314938</v>
      </c>
      <c r="J142" s="5">
        <f t="shared" si="1"/>
        <v>32.9068252</v>
      </c>
      <c r="K142" s="5">
        <f t="shared" si="2"/>
        <v>1053.2472893606998</v>
      </c>
      <c r="L142" s="5">
        <f t="shared" si="3"/>
        <v>1263.8967472328397</v>
      </c>
      <c r="M142" s="5">
        <f t="shared" si="4"/>
        <v>916.32514174380879</v>
      </c>
      <c r="N142" s="5">
        <f t="shared" si="5"/>
        <v>458.16257087190439</v>
      </c>
      <c r="O142" s="3">
        <f t="shared" si="6"/>
        <v>1681.4566350998891</v>
      </c>
      <c r="P142" s="3">
        <f t="shared" si="7"/>
        <v>762.69590016718394</v>
      </c>
      <c r="V142" s="3"/>
      <c r="W142" s="3"/>
      <c r="X142" s="3"/>
      <c r="Y142" s="3"/>
      <c r="Z142" s="3"/>
      <c r="AA142" s="3"/>
      <c r="AB142" s="3"/>
      <c r="AC142" s="3"/>
      <c r="AG142" s="3"/>
    </row>
    <row r="143" spans="1:33" ht="15.75" customHeight="1">
      <c r="A143" s="3">
        <v>1015</v>
      </c>
      <c r="B143" s="3" t="s">
        <v>182</v>
      </c>
      <c r="C143" s="3" t="s">
        <v>194</v>
      </c>
      <c r="D143" s="3" t="s">
        <v>195</v>
      </c>
      <c r="E143" s="3" t="s">
        <v>19</v>
      </c>
      <c r="F143" s="3" t="s">
        <v>196</v>
      </c>
      <c r="G143" s="2">
        <v>4.29</v>
      </c>
      <c r="H143" s="2">
        <v>3.4</v>
      </c>
      <c r="I143" s="4">
        <f t="shared" si="0"/>
        <v>1.6889730000000001</v>
      </c>
      <c r="J143" s="5">
        <f t="shared" si="1"/>
        <v>11.154855999999999</v>
      </c>
      <c r="K143" s="5">
        <f t="shared" si="2"/>
        <v>7.9551686453778885</v>
      </c>
      <c r="L143" s="5">
        <f t="shared" si="3"/>
        <v>9.5462023744534665</v>
      </c>
      <c r="M143" s="5">
        <f t="shared" si="4"/>
        <v>6.9209967214787627</v>
      </c>
      <c r="N143" s="5">
        <f t="shared" si="5"/>
        <v>3.4604983607393813</v>
      </c>
      <c r="O143" s="3">
        <f t="shared" si="6"/>
        <v>12.70002898391353</v>
      </c>
      <c r="P143" s="3">
        <f t="shared" si="7"/>
        <v>5.7606362458820302</v>
      </c>
      <c r="V143" s="2" t="s">
        <v>139</v>
      </c>
      <c r="W143" s="3"/>
      <c r="X143" s="3"/>
      <c r="Y143" s="3"/>
      <c r="Z143" s="3"/>
      <c r="AA143" s="3"/>
      <c r="AB143" s="3"/>
      <c r="AC143" s="3"/>
      <c r="AG143" s="3"/>
    </row>
    <row r="144" spans="1:33" ht="15.75" customHeight="1">
      <c r="A144" s="3">
        <v>1014</v>
      </c>
      <c r="B144" s="3" t="s">
        <v>182</v>
      </c>
      <c r="C144" s="3" t="s">
        <v>194</v>
      </c>
      <c r="D144" s="3" t="s">
        <v>195</v>
      </c>
      <c r="E144" s="3" t="s">
        <v>19</v>
      </c>
      <c r="F144" s="3" t="s">
        <v>196</v>
      </c>
      <c r="G144" s="2">
        <v>5.14</v>
      </c>
      <c r="H144" s="2">
        <v>4.87</v>
      </c>
      <c r="I144" s="4">
        <f t="shared" si="0"/>
        <v>2.0236179999999999</v>
      </c>
      <c r="J144" s="5">
        <f t="shared" si="1"/>
        <v>15.9776908</v>
      </c>
      <c r="K144" s="5">
        <f t="shared" si="2"/>
        <v>16.357280029937108</v>
      </c>
      <c r="L144" s="5">
        <f t="shared" si="3"/>
        <v>19.628736035924529</v>
      </c>
      <c r="M144" s="5">
        <f t="shared" si="4"/>
        <v>14.230833626045284</v>
      </c>
      <c r="N144" s="5">
        <f t="shared" si="5"/>
        <v>7.1154168130226418</v>
      </c>
      <c r="O144" s="3">
        <f t="shared" si="6"/>
        <v>26.113579703793096</v>
      </c>
      <c r="P144" s="3">
        <f t="shared" si="7"/>
        <v>11.844920507027409</v>
      </c>
      <c r="V144" s="3"/>
      <c r="W144" s="3"/>
      <c r="X144" s="3"/>
      <c r="Y144" s="3"/>
      <c r="Z144" s="3"/>
      <c r="AA144" s="3"/>
      <c r="AB144" s="3"/>
      <c r="AC144" s="3"/>
      <c r="AG144" s="3"/>
    </row>
    <row r="145" spans="1:33" ht="15.75" customHeight="1">
      <c r="A145" s="3">
        <v>1040</v>
      </c>
      <c r="B145" s="3" t="s">
        <v>182</v>
      </c>
      <c r="C145" s="3" t="s">
        <v>194</v>
      </c>
      <c r="D145" s="3" t="s">
        <v>195</v>
      </c>
      <c r="E145" s="3" t="s">
        <v>30</v>
      </c>
      <c r="F145" s="3" t="s">
        <v>196</v>
      </c>
      <c r="G145" s="3"/>
      <c r="H145" s="3"/>
      <c r="I145" s="4">
        <f t="shared" si="0"/>
        <v>0</v>
      </c>
      <c r="J145" s="5">
        <f t="shared" si="1"/>
        <v>0</v>
      </c>
      <c r="K145" s="5">
        <f t="shared" si="2"/>
        <v>0</v>
      </c>
      <c r="L145" s="5">
        <f t="shared" si="3"/>
        <v>0</v>
      </c>
      <c r="M145" s="5">
        <f t="shared" si="4"/>
        <v>0</v>
      </c>
      <c r="N145" s="5">
        <f t="shared" si="5"/>
        <v>0</v>
      </c>
      <c r="O145" s="3">
        <f t="shared" si="6"/>
        <v>0</v>
      </c>
      <c r="P145" s="3">
        <f t="shared" si="7"/>
        <v>0</v>
      </c>
      <c r="V145" s="3"/>
      <c r="W145" s="3"/>
      <c r="X145" s="3"/>
      <c r="Y145" s="3"/>
      <c r="Z145" s="3"/>
      <c r="AA145" s="3"/>
      <c r="AB145" s="3"/>
      <c r="AC145" s="3"/>
      <c r="AG145" s="3"/>
    </row>
    <row r="146" spans="1:33" ht="15.75" customHeight="1">
      <c r="A146" s="3">
        <v>18232</v>
      </c>
      <c r="B146" s="3" t="s">
        <v>182</v>
      </c>
      <c r="C146" s="3" t="s">
        <v>194</v>
      </c>
      <c r="D146" s="3" t="s">
        <v>195</v>
      </c>
      <c r="E146" s="3" t="s">
        <v>30</v>
      </c>
      <c r="F146" s="3" t="s">
        <v>196</v>
      </c>
      <c r="G146" s="2">
        <v>13.05</v>
      </c>
      <c r="H146" s="2">
        <v>5.5</v>
      </c>
      <c r="I146" s="4">
        <f t="shared" si="0"/>
        <v>5.137785</v>
      </c>
      <c r="J146" s="5">
        <f t="shared" si="1"/>
        <v>18.044619999999998</v>
      </c>
      <c r="K146" s="5">
        <f t="shared" si="2"/>
        <v>119.08021286916043</v>
      </c>
      <c r="L146" s="5">
        <f t="shared" si="3"/>
        <v>142.89625544299253</v>
      </c>
      <c r="M146" s="5">
        <f t="shared" si="4"/>
        <v>103.59978519616958</v>
      </c>
      <c r="N146" s="5">
        <f t="shared" si="5"/>
        <v>51.799892598084789</v>
      </c>
      <c r="O146" s="3">
        <f t="shared" si="6"/>
        <v>190.10560583497116</v>
      </c>
      <c r="P146" s="3">
        <f t="shared" si="7"/>
        <v>86.230452300970398</v>
      </c>
      <c r="V146" s="3"/>
      <c r="W146" s="3"/>
      <c r="X146" s="3"/>
      <c r="Y146" s="3"/>
      <c r="Z146" s="3"/>
      <c r="AA146" s="3"/>
      <c r="AB146" s="3"/>
      <c r="AC146" s="3"/>
      <c r="AG146" s="3"/>
    </row>
    <row r="147" spans="1:33" ht="15.75" customHeight="1">
      <c r="A147" s="3">
        <v>18233</v>
      </c>
      <c r="B147" s="3" t="s">
        <v>182</v>
      </c>
      <c r="C147" s="3" t="s">
        <v>194</v>
      </c>
      <c r="D147" s="3" t="s">
        <v>195</v>
      </c>
      <c r="E147" s="3" t="s">
        <v>19</v>
      </c>
      <c r="F147" s="3" t="s">
        <v>196</v>
      </c>
      <c r="G147" s="2">
        <v>8.11</v>
      </c>
      <c r="H147" s="2">
        <v>6.53</v>
      </c>
      <c r="I147" s="4">
        <f t="shared" si="0"/>
        <v>3.1929069999999999</v>
      </c>
      <c r="J147" s="5">
        <f t="shared" si="1"/>
        <v>21.423885200000001</v>
      </c>
      <c r="K147" s="5">
        <f t="shared" si="2"/>
        <v>54.602280186034371</v>
      </c>
      <c r="L147" s="5">
        <f t="shared" si="3"/>
        <v>65.522736223241239</v>
      </c>
      <c r="M147" s="5">
        <f t="shared" si="4"/>
        <v>47.503983761849895</v>
      </c>
      <c r="N147" s="5">
        <f t="shared" si="5"/>
        <v>23.751991880924948</v>
      </c>
      <c r="O147" s="3">
        <f t="shared" si="6"/>
        <v>87.169810202994555</v>
      </c>
      <c r="P147" s="3">
        <f t="shared" si="7"/>
        <v>39.539560802426486</v>
      </c>
      <c r="V147" s="3"/>
      <c r="W147" s="3"/>
      <c r="X147" s="3"/>
      <c r="Y147" s="3"/>
      <c r="Z147" s="3"/>
      <c r="AA147" s="3"/>
      <c r="AB147" s="3"/>
      <c r="AC147" s="3"/>
      <c r="AG147" s="3"/>
    </row>
    <row r="148" spans="1:33" ht="15.75" customHeight="1">
      <c r="A148" s="3">
        <v>18234</v>
      </c>
      <c r="B148" s="3" t="s">
        <v>182</v>
      </c>
      <c r="C148" s="3" t="s">
        <v>194</v>
      </c>
      <c r="D148" s="3" t="s">
        <v>195</v>
      </c>
      <c r="E148" s="3" t="s">
        <v>19</v>
      </c>
      <c r="F148" s="3" t="s">
        <v>196</v>
      </c>
      <c r="G148" s="2">
        <v>10.18</v>
      </c>
      <c r="H148" s="2">
        <v>6.07</v>
      </c>
      <c r="I148" s="4">
        <f t="shared" si="0"/>
        <v>4.0078659999999999</v>
      </c>
      <c r="J148" s="5">
        <f t="shared" si="1"/>
        <v>19.9146988</v>
      </c>
      <c r="K148" s="5">
        <f t="shared" si="2"/>
        <v>79.972401291820916</v>
      </c>
      <c r="L148" s="5">
        <f t="shared" si="3"/>
        <v>95.966881550185093</v>
      </c>
      <c r="M148" s="5">
        <f t="shared" si="4"/>
        <v>69.575989123884185</v>
      </c>
      <c r="N148" s="5">
        <f t="shared" si="5"/>
        <v>34.787994561942092</v>
      </c>
      <c r="O148" s="3">
        <f t="shared" si="6"/>
        <v>127.67194004232748</v>
      </c>
      <c r="P148" s="3">
        <f t="shared" si="7"/>
        <v>57.911017866297222</v>
      </c>
      <c r="V148" s="3"/>
      <c r="W148" s="3"/>
      <c r="X148" s="3"/>
      <c r="Y148" s="3"/>
      <c r="Z148" s="3"/>
      <c r="AA148" s="3"/>
      <c r="AB148" s="3"/>
      <c r="AC148" s="3"/>
      <c r="AG148" s="3"/>
    </row>
    <row r="149" spans="1:33" ht="15.75" customHeight="1">
      <c r="A149" s="3">
        <v>18235</v>
      </c>
      <c r="B149" s="3" t="s">
        <v>182</v>
      </c>
      <c r="C149" s="3" t="s">
        <v>194</v>
      </c>
      <c r="D149" s="3" t="s">
        <v>195</v>
      </c>
      <c r="E149" s="3" t="s">
        <v>30</v>
      </c>
      <c r="F149" s="3" t="s">
        <v>196</v>
      </c>
      <c r="G149" s="2">
        <v>10.5</v>
      </c>
      <c r="H149" s="2">
        <v>7.33</v>
      </c>
      <c r="I149" s="4">
        <f t="shared" si="0"/>
        <v>4.1338499999999998</v>
      </c>
      <c r="J149" s="5">
        <f t="shared" si="1"/>
        <v>24.048557200000001</v>
      </c>
      <c r="K149" s="5">
        <f t="shared" si="2"/>
        <v>102.73973998298408</v>
      </c>
      <c r="L149" s="5">
        <f t="shared" si="3"/>
        <v>123.28768797958088</v>
      </c>
      <c r="M149" s="5">
        <f t="shared" si="4"/>
        <v>89.383573785196134</v>
      </c>
      <c r="N149" s="5">
        <f t="shared" si="5"/>
        <v>44.691786892598067</v>
      </c>
      <c r="O149" s="3">
        <f t="shared" si="6"/>
        <v>164.01885789583491</v>
      </c>
      <c r="P149" s="3">
        <f t="shared" si="7"/>
        <v>74.397702477664978</v>
      </c>
      <c r="V149" s="3"/>
      <c r="W149" s="3"/>
      <c r="X149" s="3"/>
      <c r="Y149" s="3"/>
      <c r="Z149" s="3"/>
      <c r="AA149" s="3"/>
      <c r="AB149" s="3"/>
      <c r="AC149" s="3"/>
      <c r="AG149" s="3"/>
    </row>
    <row r="150" spans="1:33" ht="15.75" customHeight="1">
      <c r="A150" s="3">
        <v>18236</v>
      </c>
      <c r="B150" s="3" t="s">
        <v>182</v>
      </c>
      <c r="C150" s="3" t="s">
        <v>194</v>
      </c>
      <c r="D150" s="3" t="s">
        <v>195</v>
      </c>
      <c r="E150" s="3" t="s">
        <v>30</v>
      </c>
      <c r="F150" s="3" t="s">
        <v>196</v>
      </c>
      <c r="G150" s="2">
        <v>9.1199999999999992</v>
      </c>
      <c r="H150" s="2">
        <v>6.7</v>
      </c>
      <c r="I150" s="4">
        <f t="shared" si="0"/>
        <v>3.5905439999999995</v>
      </c>
      <c r="J150" s="5">
        <f t="shared" si="1"/>
        <v>21.981628000000001</v>
      </c>
      <c r="K150" s="5">
        <f t="shared" si="2"/>
        <v>70.846821203098187</v>
      </c>
      <c r="L150" s="5">
        <f t="shared" si="3"/>
        <v>85.016185443717816</v>
      </c>
      <c r="M150" s="5">
        <f t="shared" si="4"/>
        <v>61.636734446695414</v>
      </c>
      <c r="N150" s="5">
        <f t="shared" si="5"/>
        <v>30.818367223347707</v>
      </c>
      <c r="O150" s="3">
        <f t="shared" si="6"/>
        <v>113.10340770968608</v>
      </c>
      <c r="P150" s="3">
        <f t="shared" si="7"/>
        <v>51.302842758112781</v>
      </c>
      <c r="V150" s="3"/>
      <c r="W150" s="3"/>
      <c r="X150" s="3"/>
      <c r="Y150" s="3"/>
      <c r="Z150" s="3"/>
      <c r="AA150" s="3"/>
      <c r="AB150" s="3"/>
      <c r="AC150" s="3"/>
      <c r="AG150" s="3"/>
    </row>
    <row r="151" spans="1:33" ht="15.75" customHeight="1">
      <c r="A151" s="3">
        <v>18237</v>
      </c>
      <c r="B151" s="3" t="s">
        <v>182</v>
      </c>
      <c r="C151" s="3" t="s">
        <v>194</v>
      </c>
      <c r="D151" s="3" t="s">
        <v>195</v>
      </c>
      <c r="E151" s="3" t="s">
        <v>30</v>
      </c>
      <c r="F151" s="3" t="s">
        <v>196</v>
      </c>
      <c r="G151" s="3"/>
      <c r="H151" s="3"/>
      <c r="I151" s="4">
        <f t="shared" si="0"/>
        <v>0</v>
      </c>
      <c r="J151" s="5">
        <f t="shared" si="1"/>
        <v>0</v>
      </c>
      <c r="K151" s="5">
        <f t="shared" si="2"/>
        <v>0</v>
      </c>
      <c r="L151" s="5">
        <f t="shared" si="3"/>
        <v>0</v>
      </c>
      <c r="M151" s="5">
        <f t="shared" si="4"/>
        <v>0</v>
      </c>
      <c r="N151" s="5">
        <f t="shared" si="5"/>
        <v>0</v>
      </c>
      <c r="O151" s="3">
        <f t="shared" si="6"/>
        <v>0</v>
      </c>
      <c r="P151" s="3">
        <f t="shared" si="7"/>
        <v>0</v>
      </c>
      <c r="V151" s="3"/>
      <c r="W151" s="3"/>
      <c r="X151" s="3"/>
      <c r="Y151" s="3"/>
      <c r="Z151" s="3"/>
      <c r="AA151" s="3"/>
      <c r="AB151" s="3"/>
      <c r="AC151" s="3"/>
      <c r="AG151" s="3"/>
    </row>
    <row r="152" spans="1:33" ht="15.75" customHeight="1">
      <c r="A152" s="3">
        <v>18238</v>
      </c>
      <c r="B152" s="3" t="s">
        <v>182</v>
      </c>
      <c r="C152" s="3" t="s">
        <v>194</v>
      </c>
      <c r="D152" s="3" t="s">
        <v>195</v>
      </c>
      <c r="E152" s="3" t="s">
        <v>30</v>
      </c>
      <c r="F152" s="3" t="s">
        <v>196</v>
      </c>
      <c r="G152" s="3"/>
      <c r="H152" s="3"/>
      <c r="I152" s="4">
        <f t="shared" si="0"/>
        <v>0</v>
      </c>
      <c r="J152" s="5">
        <f t="shared" si="1"/>
        <v>0</v>
      </c>
      <c r="K152" s="5">
        <f t="shared" si="2"/>
        <v>0</v>
      </c>
      <c r="L152" s="5">
        <f t="shared" si="3"/>
        <v>0</v>
      </c>
      <c r="M152" s="5">
        <f t="shared" si="4"/>
        <v>0</v>
      </c>
      <c r="N152" s="5">
        <f t="shared" si="5"/>
        <v>0</v>
      </c>
      <c r="O152" s="3">
        <f t="shared" si="6"/>
        <v>0</v>
      </c>
      <c r="P152" s="3">
        <f t="shared" si="7"/>
        <v>0</v>
      </c>
      <c r="V152" s="3"/>
      <c r="W152" s="3"/>
      <c r="X152" s="3"/>
      <c r="Y152" s="3"/>
      <c r="Z152" s="3"/>
      <c r="AA152" s="3"/>
      <c r="AB152" s="3"/>
      <c r="AC152" s="3"/>
      <c r="AG152" s="3"/>
    </row>
    <row r="153" spans="1:33" ht="15.75" customHeight="1">
      <c r="A153" s="3">
        <v>18239</v>
      </c>
      <c r="B153" s="3" t="s">
        <v>182</v>
      </c>
      <c r="C153" s="3" t="s">
        <v>194</v>
      </c>
      <c r="D153" s="3" t="s">
        <v>195</v>
      </c>
      <c r="E153" s="3" t="s">
        <v>30</v>
      </c>
      <c r="F153" s="3" t="s">
        <v>196</v>
      </c>
      <c r="G153" s="3"/>
      <c r="H153" s="3"/>
      <c r="I153" s="4">
        <f t="shared" si="0"/>
        <v>0</v>
      </c>
      <c r="J153" s="5">
        <f t="shared" si="1"/>
        <v>0</v>
      </c>
      <c r="K153" s="5">
        <f t="shared" si="2"/>
        <v>0</v>
      </c>
      <c r="L153" s="5">
        <f t="shared" si="3"/>
        <v>0</v>
      </c>
      <c r="M153" s="5">
        <f t="shared" si="4"/>
        <v>0</v>
      </c>
      <c r="N153" s="5">
        <f t="shared" si="5"/>
        <v>0</v>
      </c>
      <c r="O153" s="3">
        <f t="shared" si="6"/>
        <v>0</v>
      </c>
      <c r="P153" s="3">
        <f t="shared" si="7"/>
        <v>0</v>
      </c>
      <c r="V153" s="3"/>
      <c r="W153" s="3"/>
      <c r="X153" s="3"/>
      <c r="Y153" s="3"/>
      <c r="Z153" s="3"/>
      <c r="AA153" s="3"/>
      <c r="AB153" s="3"/>
      <c r="AC153" s="3"/>
      <c r="AG153" s="3"/>
    </row>
    <row r="154" spans="1:33" ht="15.75" customHeight="1">
      <c r="A154" s="3">
        <v>10392</v>
      </c>
      <c r="B154" s="3" t="s">
        <v>182</v>
      </c>
      <c r="C154" s="3" t="s">
        <v>71</v>
      </c>
      <c r="D154" s="3" t="s">
        <v>72</v>
      </c>
      <c r="E154" s="3" t="s">
        <v>19</v>
      </c>
      <c r="F154" s="3" t="s">
        <v>73</v>
      </c>
      <c r="G154" s="3"/>
      <c r="H154" s="3"/>
      <c r="I154" s="4">
        <f t="shared" si="0"/>
        <v>0</v>
      </c>
      <c r="J154" s="5">
        <f t="shared" si="1"/>
        <v>0</v>
      </c>
      <c r="K154" s="5">
        <f t="shared" si="2"/>
        <v>0</v>
      </c>
      <c r="L154" s="5">
        <f t="shared" si="3"/>
        <v>0</v>
      </c>
      <c r="M154" s="5">
        <f t="shared" si="4"/>
        <v>0</v>
      </c>
      <c r="N154" s="5">
        <f t="shared" si="5"/>
        <v>0</v>
      </c>
      <c r="O154" s="3">
        <f t="shared" si="6"/>
        <v>0</v>
      </c>
      <c r="P154" s="3">
        <f t="shared" si="7"/>
        <v>0</v>
      </c>
      <c r="V154" s="3"/>
      <c r="W154" s="3"/>
      <c r="X154" s="3"/>
      <c r="Y154" s="3"/>
      <c r="Z154" s="3"/>
      <c r="AA154" s="3"/>
      <c r="AB154" s="3"/>
      <c r="AC154" s="3"/>
      <c r="AG154" s="3"/>
    </row>
    <row r="155" spans="1:33" ht="15.75" customHeight="1">
      <c r="A155" s="3">
        <v>3908</v>
      </c>
      <c r="B155" s="3" t="s">
        <v>182</v>
      </c>
      <c r="C155" s="3" t="s">
        <v>71</v>
      </c>
      <c r="D155" s="3" t="s">
        <v>72</v>
      </c>
      <c r="E155" s="3" t="s">
        <v>22</v>
      </c>
      <c r="F155" s="3" t="s">
        <v>73</v>
      </c>
      <c r="G155" s="3"/>
      <c r="H155" s="3"/>
      <c r="I155" s="4">
        <f t="shared" si="0"/>
        <v>0</v>
      </c>
      <c r="J155" s="5">
        <f t="shared" si="1"/>
        <v>0</v>
      </c>
      <c r="K155" s="5">
        <f t="shared" si="2"/>
        <v>0</v>
      </c>
      <c r="L155" s="5">
        <f t="shared" si="3"/>
        <v>0</v>
      </c>
      <c r="M155" s="5">
        <f t="shared" si="4"/>
        <v>0</v>
      </c>
      <c r="N155" s="5">
        <f t="shared" si="5"/>
        <v>0</v>
      </c>
      <c r="O155" s="3">
        <f t="shared" si="6"/>
        <v>0</v>
      </c>
      <c r="P155" s="3">
        <f t="shared" si="7"/>
        <v>0</v>
      </c>
      <c r="V155" s="3"/>
      <c r="W155" s="3"/>
      <c r="X155" s="3"/>
      <c r="Y155" s="3"/>
      <c r="Z155" s="3"/>
      <c r="AA155" s="3"/>
      <c r="AB155" s="3"/>
      <c r="AC155" s="3"/>
      <c r="AG155" s="3"/>
    </row>
    <row r="156" spans="1:33" ht="15.75" customHeight="1">
      <c r="A156" s="3">
        <v>10323</v>
      </c>
      <c r="B156" s="3" t="s">
        <v>182</v>
      </c>
      <c r="C156" s="3" t="s">
        <v>197</v>
      </c>
      <c r="D156" s="3" t="s">
        <v>198</v>
      </c>
      <c r="E156" s="3" t="s">
        <v>22</v>
      </c>
      <c r="F156" s="3" t="s">
        <v>199</v>
      </c>
      <c r="G156" s="2">
        <v>24.18</v>
      </c>
      <c r="H156" s="2">
        <v>13.9</v>
      </c>
      <c r="I156" s="4">
        <f t="shared" si="0"/>
        <v>9.5196659999999991</v>
      </c>
      <c r="J156" s="5">
        <f t="shared" si="1"/>
        <v>45.603676</v>
      </c>
      <c r="K156" s="5">
        <f t="shared" si="2"/>
        <v>1033.1973480611889</v>
      </c>
      <c r="L156" s="5">
        <f t="shared" si="3"/>
        <v>1239.8368176734266</v>
      </c>
      <c r="M156" s="5">
        <f t="shared" si="4"/>
        <v>898.88169281323428</v>
      </c>
      <c r="N156" s="5">
        <f t="shared" si="5"/>
        <v>449.44084640661714</v>
      </c>
      <c r="O156" s="3">
        <f t="shared" si="6"/>
        <v>1649.4479063122849</v>
      </c>
      <c r="P156" s="3">
        <f t="shared" si="7"/>
        <v>748.17698501572727</v>
      </c>
      <c r="V156" s="3"/>
      <c r="W156" s="3"/>
      <c r="X156" s="3"/>
      <c r="Y156" s="3"/>
      <c r="Z156" s="3"/>
      <c r="AA156" s="3"/>
      <c r="AB156" s="3"/>
      <c r="AC156" s="3"/>
      <c r="AG156" s="3"/>
    </row>
    <row r="157" spans="1:33" ht="15.75" customHeight="1">
      <c r="A157" s="3">
        <v>10326</v>
      </c>
      <c r="B157" s="3" t="s">
        <v>182</v>
      </c>
      <c r="C157" s="3" t="s">
        <v>197</v>
      </c>
      <c r="D157" s="3" t="s">
        <v>198</v>
      </c>
      <c r="E157" s="3" t="s">
        <v>22</v>
      </c>
      <c r="F157" s="3" t="s">
        <v>199</v>
      </c>
      <c r="G157" s="2">
        <v>19.77</v>
      </c>
      <c r="H157" s="2">
        <v>9.5299999999999994</v>
      </c>
      <c r="I157" s="4">
        <f t="shared" si="0"/>
        <v>7.7834490000000001</v>
      </c>
      <c r="J157" s="5">
        <f t="shared" si="1"/>
        <v>31.266405199999998</v>
      </c>
      <c r="K157" s="5">
        <f t="shared" si="2"/>
        <v>473.54595227476062</v>
      </c>
      <c r="L157" s="5">
        <f t="shared" si="3"/>
        <v>568.2551427297127</v>
      </c>
      <c r="M157" s="5">
        <f t="shared" si="4"/>
        <v>411.98497847904167</v>
      </c>
      <c r="N157" s="5">
        <f t="shared" si="5"/>
        <v>205.99248923952084</v>
      </c>
      <c r="O157" s="3">
        <f t="shared" si="6"/>
        <v>755.99243550904146</v>
      </c>
      <c r="P157" s="3">
        <f t="shared" si="7"/>
        <v>342.91240052461831</v>
      </c>
      <c r="V157" s="2" t="s">
        <v>167</v>
      </c>
      <c r="W157" s="3"/>
      <c r="X157" s="3"/>
      <c r="Y157" s="3"/>
      <c r="Z157" s="3"/>
      <c r="AA157" s="3"/>
      <c r="AB157" s="3"/>
      <c r="AC157" s="3"/>
      <c r="AG157" s="3"/>
    </row>
    <row r="158" spans="1:33" ht="15.75" customHeight="1">
      <c r="A158" s="3">
        <v>10316</v>
      </c>
      <c r="B158" s="3" t="s">
        <v>182</v>
      </c>
      <c r="C158" s="3" t="s">
        <v>197</v>
      </c>
      <c r="D158" s="3" t="s">
        <v>198</v>
      </c>
      <c r="E158" s="3" t="s">
        <v>22</v>
      </c>
      <c r="F158" s="3" t="s">
        <v>199</v>
      </c>
      <c r="G158" s="2">
        <v>28</v>
      </c>
      <c r="H158" s="2">
        <v>5.4</v>
      </c>
      <c r="I158" s="4">
        <f t="shared" si="0"/>
        <v>11.0236</v>
      </c>
      <c r="J158" s="5">
        <f t="shared" si="1"/>
        <v>17.716536000000001</v>
      </c>
      <c r="K158" s="5">
        <f t="shared" si="2"/>
        <v>538.2272872232727</v>
      </c>
      <c r="L158" s="5">
        <f t="shared" si="3"/>
        <v>645.87274466792724</v>
      </c>
      <c r="M158" s="5">
        <f t="shared" si="4"/>
        <v>468.25773988424726</v>
      </c>
      <c r="N158" s="5">
        <f t="shared" si="5"/>
        <v>234.12886994212363</v>
      </c>
      <c r="O158" s="3">
        <f t="shared" si="6"/>
        <v>859.25295268759373</v>
      </c>
      <c r="P158" s="3">
        <f t="shared" si="7"/>
        <v>389.75058323906353</v>
      </c>
      <c r="V158" s="3"/>
      <c r="W158" s="3"/>
      <c r="X158" s="3"/>
      <c r="Y158" s="3"/>
      <c r="Z158" s="3"/>
      <c r="AA158" s="3"/>
      <c r="AB158" s="3"/>
      <c r="AC158" s="3"/>
      <c r="AG158" s="3"/>
    </row>
    <row r="159" spans="1:33" ht="15.75" customHeight="1">
      <c r="A159" s="3">
        <v>10322</v>
      </c>
      <c r="B159" s="3" t="s">
        <v>182</v>
      </c>
      <c r="C159" s="3" t="s">
        <v>197</v>
      </c>
      <c r="D159" s="3" t="s">
        <v>198</v>
      </c>
      <c r="E159" s="3" t="s">
        <v>22</v>
      </c>
      <c r="F159" s="3" t="s">
        <v>199</v>
      </c>
      <c r="G159" s="2">
        <v>22.67</v>
      </c>
      <c r="H159" s="2">
        <v>13.2</v>
      </c>
      <c r="I159" s="4">
        <f t="shared" si="0"/>
        <v>8.925179</v>
      </c>
      <c r="J159" s="5">
        <f t="shared" si="1"/>
        <v>43.307088</v>
      </c>
      <c r="K159" s="5">
        <f t="shared" si="2"/>
        <v>862.44788389995642</v>
      </c>
      <c r="L159" s="5">
        <f t="shared" si="3"/>
        <v>1034.9374606799477</v>
      </c>
      <c r="M159" s="5">
        <f t="shared" si="4"/>
        <v>750.32965899296198</v>
      </c>
      <c r="N159" s="5">
        <f t="shared" si="5"/>
        <v>375.16482949648099</v>
      </c>
      <c r="O159" s="3">
        <f t="shared" si="6"/>
        <v>1376.8549242520853</v>
      </c>
      <c r="P159" s="3">
        <f t="shared" si="7"/>
        <v>624.53088823767393</v>
      </c>
      <c r="V159" s="3"/>
      <c r="W159" s="3"/>
      <c r="X159" s="3"/>
      <c r="Y159" s="3"/>
      <c r="Z159" s="3"/>
      <c r="AA159" s="3"/>
      <c r="AB159" s="3"/>
      <c r="AC159" s="3"/>
      <c r="AG159" s="3"/>
    </row>
    <row r="160" spans="1:33" ht="15.75" customHeight="1">
      <c r="A160" s="3">
        <v>10315</v>
      </c>
      <c r="B160" s="3" t="s">
        <v>182</v>
      </c>
      <c r="C160" s="3" t="s">
        <v>197</v>
      </c>
      <c r="D160" s="3" t="s">
        <v>198</v>
      </c>
      <c r="E160" s="3" t="s">
        <v>58</v>
      </c>
      <c r="F160" s="3" t="s">
        <v>199</v>
      </c>
      <c r="G160" s="2">
        <v>35.65</v>
      </c>
      <c r="H160" s="2">
        <v>9.8000000000000007</v>
      </c>
      <c r="I160" s="4">
        <f t="shared" si="0"/>
        <v>14.035404999999999</v>
      </c>
      <c r="J160" s="5">
        <f t="shared" si="1"/>
        <v>32.152232000000005</v>
      </c>
      <c r="K160" s="5">
        <f t="shared" si="2"/>
        <v>1583.4378922361568</v>
      </c>
      <c r="L160" s="5">
        <f t="shared" si="3"/>
        <v>1900.1254706833881</v>
      </c>
      <c r="M160" s="5">
        <f t="shared" si="4"/>
        <v>1377.5909662454565</v>
      </c>
      <c r="N160" s="5">
        <f t="shared" si="5"/>
        <v>688.79548312272823</v>
      </c>
      <c r="O160" s="3">
        <f t="shared" si="6"/>
        <v>2527.8794230604126</v>
      </c>
      <c r="P160" s="3">
        <f t="shared" si="7"/>
        <v>1146.6268185802053</v>
      </c>
      <c r="V160" s="3"/>
      <c r="W160" s="3"/>
      <c r="X160" s="3"/>
      <c r="Y160" s="3"/>
      <c r="Z160" s="3"/>
      <c r="AA160" s="3"/>
      <c r="AB160" s="3"/>
      <c r="AC160" s="3"/>
      <c r="AG160" s="3"/>
    </row>
    <row r="161" spans="1:33" ht="15.75" customHeight="1">
      <c r="A161" s="3">
        <v>10325</v>
      </c>
      <c r="B161" s="3" t="s">
        <v>182</v>
      </c>
      <c r="C161" s="3" t="s">
        <v>197</v>
      </c>
      <c r="D161" s="3" t="s">
        <v>198</v>
      </c>
      <c r="E161" s="3" t="s">
        <v>22</v>
      </c>
      <c r="F161" s="3" t="s">
        <v>199</v>
      </c>
      <c r="G161" s="3"/>
      <c r="H161" s="3"/>
      <c r="I161" s="4">
        <f t="shared" si="0"/>
        <v>0</v>
      </c>
      <c r="J161" s="5">
        <f t="shared" si="1"/>
        <v>0</v>
      </c>
      <c r="K161" s="5">
        <f t="shared" si="2"/>
        <v>0</v>
      </c>
      <c r="L161" s="5">
        <f t="shared" si="3"/>
        <v>0</v>
      </c>
      <c r="M161" s="5">
        <f t="shared" si="4"/>
        <v>0</v>
      </c>
      <c r="N161" s="5">
        <f t="shared" si="5"/>
        <v>0</v>
      </c>
      <c r="O161" s="3">
        <f t="shared" si="6"/>
        <v>0</v>
      </c>
      <c r="P161" s="3">
        <f t="shared" si="7"/>
        <v>0</v>
      </c>
      <c r="V161" s="3"/>
      <c r="W161" s="3"/>
      <c r="X161" s="3"/>
      <c r="Y161" s="3"/>
      <c r="Z161" s="3"/>
      <c r="AA161" s="3"/>
      <c r="AB161" s="3"/>
      <c r="AC161" s="3"/>
      <c r="AG161" s="3"/>
    </row>
    <row r="162" spans="1:33" ht="15.75" customHeight="1">
      <c r="A162" s="3">
        <v>10324</v>
      </c>
      <c r="B162" s="3" t="s">
        <v>182</v>
      </c>
      <c r="C162" s="3" t="s">
        <v>197</v>
      </c>
      <c r="D162" s="3" t="s">
        <v>198</v>
      </c>
      <c r="E162" s="3" t="s">
        <v>58</v>
      </c>
      <c r="F162" s="3" t="s">
        <v>199</v>
      </c>
      <c r="G162" s="2">
        <v>38.770000000000003</v>
      </c>
      <c r="H162" s="2">
        <v>16</v>
      </c>
      <c r="I162" s="4">
        <f t="shared" si="0"/>
        <v>15.263749000000001</v>
      </c>
      <c r="J162" s="5">
        <f t="shared" si="1"/>
        <v>52.49344</v>
      </c>
      <c r="K162" s="5">
        <f t="shared" si="2"/>
        <v>3057.5070996118911</v>
      </c>
      <c r="L162" s="5">
        <f t="shared" si="3"/>
        <v>3669.0085195342695</v>
      </c>
      <c r="M162" s="5">
        <f t="shared" si="4"/>
        <v>2660.0311766623454</v>
      </c>
      <c r="N162" s="5">
        <f t="shared" si="5"/>
        <v>1330.0155883311727</v>
      </c>
      <c r="O162" s="3">
        <f t="shared" si="6"/>
        <v>4881.1572091754033</v>
      </c>
      <c r="P162" s="3">
        <f t="shared" si="7"/>
        <v>2214.0556668524569</v>
      </c>
      <c r="V162" s="3"/>
      <c r="W162" s="3"/>
      <c r="X162" s="3"/>
      <c r="Y162" s="3"/>
      <c r="Z162" s="3"/>
      <c r="AA162" s="3"/>
      <c r="AB162" s="3"/>
      <c r="AC162" s="3"/>
      <c r="AG162" s="3"/>
    </row>
    <row r="163" spans="1:33" ht="15.75" customHeight="1">
      <c r="A163" s="3">
        <v>10329</v>
      </c>
      <c r="B163" s="3" t="s">
        <v>182</v>
      </c>
      <c r="C163" s="3" t="s">
        <v>197</v>
      </c>
      <c r="D163" s="3" t="s">
        <v>198</v>
      </c>
      <c r="E163" s="3" t="s">
        <v>22</v>
      </c>
      <c r="F163" s="3" t="s">
        <v>199</v>
      </c>
      <c r="G163" s="2">
        <v>27.88</v>
      </c>
      <c r="H163" s="2">
        <v>12.5</v>
      </c>
      <c r="I163" s="4">
        <f t="shared" si="0"/>
        <v>10.976355999999999</v>
      </c>
      <c r="J163" s="5">
        <f t="shared" si="1"/>
        <v>41.0105</v>
      </c>
      <c r="K163" s="5">
        <f t="shared" si="2"/>
        <v>1235.2402691735203</v>
      </c>
      <c r="L163" s="5">
        <f t="shared" si="3"/>
        <v>1482.2883230082243</v>
      </c>
      <c r="M163" s="5">
        <f t="shared" si="4"/>
        <v>1074.6590341809626</v>
      </c>
      <c r="N163" s="5">
        <f t="shared" si="5"/>
        <v>537.32951709048132</v>
      </c>
      <c r="O163" s="3">
        <f t="shared" si="6"/>
        <v>1971.9993277220665</v>
      </c>
      <c r="P163" s="3">
        <f t="shared" si="7"/>
        <v>894.48384869985887</v>
      </c>
      <c r="V163" s="3"/>
      <c r="W163" s="3"/>
      <c r="X163" s="3"/>
      <c r="Y163" s="3"/>
      <c r="Z163" s="3"/>
      <c r="AA163" s="3"/>
      <c r="AB163" s="3"/>
      <c r="AC163" s="3"/>
      <c r="AG163" s="3"/>
    </row>
    <row r="164" spans="1:33" ht="15.75" customHeight="1">
      <c r="A164" s="3">
        <v>10311</v>
      </c>
      <c r="B164" s="3" t="s">
        <v>182</v>
      </c>
      <c r="C164" s="3" t="s">
        <v>197</v>
      </c>
      <c r="D164" s="3" t="s">
        <v>198</v>
      </c>
      <c r="E164" s="3" t="s">
        <v>22</v>
      </c>
      <c r="F164" s="3" t="s">
        <v>199</v>
      </c>
      <c r="G164" s="2">
        <v>20.68</v>
      </c>
      <c r="H164" s="2">
        <v>5.96</v>
      </c>
      <c r="I164" s="4">
        <f t="shared" si="0"/>
        <v>8.1417160000000006</v>
      </c>
      <c r="J164" s="5">
        <f t="shared" si="1"/>
        <v>19.553806399999999</v>
      </c>
      <c r="K164" s="5">
        <f t="shared" si="2"/>
        <v>324.04342816052269</v>
      </c>
      <c r="L164" s="5">
        <f t="shared" si="3"/>
        <v>388.85211379262722</v>
      </c>
      <c r="M164" s="5">
        <f t="shared" si="4"/>
        <v>281.91778249965472</v>
      </c>
      <c r="N164" s="5">
        <f t="shared" si="5"/>
        <v>140.95889124982736</v>
      </c>
      <c r="O164" s="3">
        <f t="shared" si="6"/>
        <v>517.31913088686645</v>
      </c>
      <c r="P164" s="3">
        <f t="shared" si="7"/>
        <v>234.65201062531398</v>
      </c>
      <c r="V164" s="3"/>
      <c r="W164" s="3"/>
      <c r="X164" s="3"/>
      <c r="Y164" s="3"/>
      <c r="Z164" s="3"/>
      <c r="AA164" s="3"/>
      <c r="AB164" s="3"/>
      <c r="AC164" s="3"/>
      <c r="AG164" s="3"/>
    </row>
    <row r="165" spans="1:33" ht="15.75" customHeight="1">
      <c r="A165" s="3">
        <v>10328</v>
      </c>
      <c r="B165" s="3" t="s">
        <v>182</v>
      </c>
      <c r="C165" s="3" t="s">
        <v>197</v>
      </c>
      <c r="D165" s="3" t="s">
        <v>198</v>
      </c>
      <c r="E165" s="3" t="s">
        <v>22</v>
      </c>
      <c r="F165" s="3" t="s">
        <v>199</v>
      </c>
      <c r="G165" s="2">
        <v>24.32</v>
      </c>
      <c r="H165" s="2">
        <v>17.3</v>
      </c>
      <c r="I165" s="4">
        <f t="shared" si="0"/>
        <v>9.5747839999999993</v>
      </c>
      <c r="J165" s="5">
        <f t="shared" si="1"/>
        <v>56.758532000000002</v>
      </c>
      <c r="K165" s="5">
        <f t="shared" si="2"/>
        <v>1300.8557286247151</v>
      </c>
      <c r="L165" s="5">
        <f t="shared" si="3"/>
        <v>1561.0268743496581</v>
      </c>
      <c r="M165" s="5">
        <f t="shared" si="4"/>
        <v>1131.744483903502</v>
      </c>
      <c r="N165" s="5">
        <f t="shared" si="5"/>
        <v>565.87224195175099</v>
      </c>
      <c r="O165" s="3">
        <f t="shared" si="6"/>
        <v>2076.7511279629261</v>
      </c>
      <c r="P165" s="3">
        <f t="shared" si="7"/>
        <v>941.99846603287699</v>
      </c>
      <c r="V165" s="3"/>
      <c r="W165" s="3"/>
      <c r="X165" s="3"/>
      <c r="Y165" s="3"/>
      <c r="Z165" s="3"/>
      <c r="AA165" s="3"/>
      <c r="AB165" s="3"/>
      <c r="AC165" s="3"/>
      <c r="AG165" s="3"/>
    </row>
    <row r="166" spans="1:33" ht="15.75" customHeight="1">
      <c r="A166" s="3">
        <v>10327</v>
      </c>
      <c r="B166" s="3" t="s">
        <v>182</v>
      </c>
      <c r="C166" s="3" t="s">
        <v>197</v>
      </c>
      <c r="D166" s="3" t="s">
        <v>198</v>
      </c>
      <c r="E166" s="3" t="s">
        <v>22</v>
      </c>
      <c r="F166" s="3" t="s">
        <v>199</v>
      </c>
      <c r="G166" s="3"/>
      <c r="H166" s="3"/>
      <c r="I166" s="4">
        <f t="shared" si="0"/>
        <v>0</v>
      </c>
      <c r="J166" s="5">
        <f t="shared" si="1"/>
        <v>0</v>
      </c>
      <c r="K166" s="5">
        <f t="shared" si="2"/>
        <v>0</v>
      </c>
      <c r="L166" s="5">
        <f t="shared" si="3"/>
        <v>0</v>
      </c>
      <c r="M166" s="5">
        <f t="shared" si="4"/>
        <v>0</v>
      </c>
      <c r="N166" s="5">
        <f t="shared" si="5"/>
        <v>0</v>
      </c>
      <c r="O166" s="3">
        <f t="shared" si="6"/>
        <v>0</v>
      </c>
      <c r="P166" s="3">
        <f t="shared" si="7"/>
        <v>0</v>
      </c>
      <c r="V166" s="3"/>
      <c r="W166" s="3"/>
      <c r="X166" s="3"/>
      <c r="Y166" s="3"/>
      <c r="Z166" s="3"/>
      <c r="AA166" s="3"/>
      <c r="AB166" s="3"/>
      <c r="AC166" s="3"/>
      <c r="AG166" s="3"/>
    </row>
    <row r="167" spans="1:33" ht="15.75" customHeight="1">
      <c r="A167" s="3">
        <v>10317</v>
      </c>
      <c r="B167" s="3" t="s">
        <v>182</v>
      </c>
      <c r="C167" s="3" t="s">
        <v>197</v>
      </c>
      <c r="D167" s="3" t="s">
        <v>198</v>
      </c>
      <c r="E167" s="3" t="s">
        <v>30</v>
      </c>
      <c r="F167" s="3" t="s">
        <v>199</v>
      </c>
      <c r="G167" s="2">
        <v>10.67</v>
      </c>
      <c r="H167" s="2">
        <v>9.8000000000000007</v>
      </c>
      <c r="I167" s="4">
        <f t="shared" si="0"/>
        <v>4.2007789999999998</v>
      </c>
      <c r="J167" s="5">
        <f t="shared" si="1"/>
        <v>32.152232000000005</v>
      </c>
      <c r="K167" s="5">
        <f t="shared" si="2"/>
        <v>141.84394583415198</v>
      </c>
      <c r="L167" s="5">
        <f t="shared" si="3"/>
        <v>170.21273500098238</v>
      </c>
      <c r="M167" s="5">
        <f t="shared" si="4"/>
        <v>123.40423287571222</v>
      </c>
      <c r="N167" s="5">
        <f t="shared" si="5"/>
        <v>61.702116437856112</v>
      </c>
      <c r="O167" s="3">
        <f t="shared" si="6"/>
        <v>226.44676732693193</v>
      </c>
      <c r="P167" s="3">
        <f t="shared" si="7"/>
        <v>102.71452587066163</v>
      </c>
      <c r="V167" s="3"/>
      <c r="W167" s="3"/>
      <c r="X167" s="3"/>
      <c r="Y167" s="3"/>
      <c r="Z167" s="3"/>
      <c r="AA167" s="3"/>
      <c r="AB167" s="3"/>
      <c r="AC167" s="3"/>
      <c r="AG167" s="3"/>
    </row>
    <row r="168" spans="1:33" ht="15.75" customHeight="1">
      <c r="A168" s="3">
        <v>10318</v>
      </c>
      <c r="B168" s="3" t="s">
        <v>182</v>
      </c>
      <c r="C168" s="3" t="s">
        <v>197</v>
      </c>
      <c r="D168" s="3" t="s">
        <v>198</v>
      </c>
      <c r="E168" s="3" t="s">
        <v>22</v>
      </c>
      <c r="F168" s="3" t="s">
        <v>199</v>
      </c>
      <c r="G168" s="2">
        <v>27.14</v>
      </c>
      <c r="H168" s="2">
        <v>7.6</v>
      </c>
      <c r="I168" s="4">
        <f t="shared" si="0"/>
        <v>10.685017999999999</v>
      </c>
      <c r="J168" s="5">
        <f t="shared" si="1"/>
        <v>24.934383999999998</v>
      </c>
      <c r="K168" s="5">
        <f t="shared" si="2"/>
        <v>711.68722210015687</v>
      </c>
      <c r="L168" s="5">
        <f t="shared" si="3"/>
        <v>854.02466652018825</v>
      </c>
      <c r="M168" s="5">
        <f t="shared" si="4"/>
        <v>619.16788322713649</v>
      </c>
      <c r="N168" s="5">
        <f t="shared" si="5"/>
        <v>309.58394161356824</v>
      </c>
      <c r="O168" s="3">
        <f t="shared" si="6"/>
        <v>1136.1730657217954</v>
      </c>
      <c r="P168" s="3">
        <f t="shared" si="7"/>
        <v>515.35943361091495</v>
      </c>
      <c r="V168" s="3"/>
      <c r="W168" s="3"/>
      <c r="X168" s="3"/>
      <c r="Y168" s="3"/>
      <c r="Z168" s="3"/>
      <c r="AA168" s="3"/>
      <c r="AB168" s="3"/>
      <c r="AC168" s="3"/>
      <c r="AG168" s="3"/>
    </row>
    <row r="169" spans="1:33" ht="15.75" customHeight="1">
      <c r="A169" s="3">
        <v>10319</v>
      </c>
      <c r="B169" s="3" t="s">
        <v>182</v>
      </c>
      <c r="C169" s="3" t="s">
        <v>197</v>
      </c>
      <c r="D169" s="3" t="s">
        <v>198</v>
      </c>
      <c r="E169" s="3" t="s">
        <v>22</v>
      </c>
      <c r="F169" s="3" t="s">
        <v>199</v>
      </c>
      <c r="G169" s="2">
        <v>19.82</v>
      </c>
      <c r="H169" s="2">
        <v>5</v>
      </c>
      <c r="I169" s="4">
        <f t="shared" si="0"/>
        <v>7.803134</v>
      </c>
      <c r="J169" s="5">
        <f t="shared" si="1"/>
        <v>16.404199999999999</v>
      </c>
      <c r="K169" s="5">
        <f t="shared" si="2"/>
        <v>249.70842425525265</v>
      </c>
      <c r="L169" s="5">
        <f t="shared" si="3"/>
        <v>299.65010910630315</v>
      </c>
      <c r="M169" s="5">
        <f t="shared" si="4"/>
        <v>217.24632910206978</v>
      </c>
      <c r="N169" s="5">
        <f t="shared" si="5"/>
        <v>108.62316455103489</v>
      </c>
      <c r="O169" s="3">
        <f t="shared" si="6"/>
        <v>398.64701390229806</v>
      </c>
      <c r="P169" s="3">
        <f t="shared" si="7"/>
        <v>180.82324382936633</v>
      </c>
      <c r="V169" s="3"/>
      <c r="W169" s="3"/>
      <c r="X169" s="3"/>
      <c r="Y169" s="3"/>
      <c r="Z169" s="3"/>
      <c r="AA169" s="3"/>
      <c r="AB169" s="3"/>
      <c r="AC169" s="3"/>
      <c r="AG169" s="3"/>
    </row>
    <row r="170" spans="1:33" ht="15.75" customHeight="1">
      <c r="A170" s="3">
        <v>10320</v>
      </c>
      <c r="B170" s="3" t="s">
        <v>182</v>
      </c>
      <c r="C170" s="3" t="s">
        <v>197</v>
      </c>
      <c r="D170" s="3" t="s">
        <v>198</v>
      </c>
      <c r="E170" s="3" t="s">
        <v>22</v>
      </c>
      <c r="F170" s="3" t="s">
        <v>199</v>
      </c>
      <c r="G170" s="2">
        <v>30.24</v>
      </c>
      <c r="H170" s="2">
        <v>12.8</v>
      </c>
      <c r="I170" s="4">
        <f t="shared" si="0"/>
        <v>11.905488</v>
      </c>
      <c r="J170" s="5">
        <f t="shared" si="1"/>
        <v>41.994752000000005</v>
      </c>
      <c r="K170" s="5">
        <f t="shared" si="2"/>
        <v>1488.0908037149043</v>
      </c>
      <c r="L170" s="5">
        <f t="shared" si="3"/>
        <v>1785.708964457885</v>
      </c>
      <c r="M170" s="5">
        <f t="shared" si="4"/>
        <v>1294.6389992319666</v>
      </c>
      <c r="N170" s="5">
        <f t="shared" si="5"/>
        <v>647.31949961598332</v>
      </c>
      <c r="O170" s="3">
        <f t="shared" si="6"/>
        <v>2375.6625635906589</v>
      </c>
      <c r="P170" s="3">
        <f t="shared" si="7"/>
        <v>1077.5824125393628</v>
      </c>
      <c r="V170" s="3"/>
      <c r="W170" s="3"/>
      <c r="X170" s="3"/>
      <c r="Y170" s="3"/>
      <c r="Z170" s="3"/>
      <c r="AA170" s="3"/>
      <c r="AB170" s="3"/>
      <c r="AC170" s="3"/>
      <c r="AG170" s="3"/>
    </row>
    <row r="171" spans="1:33" ht="15.75" customHeight="1">
      <c r="A171" s="3">
        <v>10321</v>
      </c>
      <c r="B171" s="3" t="s">
        <v>182</v>
      </c>
      <c r="C171" s="3" t="s">
        <v>197</v>
      </c>
      <c r="D171" s="3" t="s">
        <v>198</v>
      </c>
      <c r="E171" s="3" t="s">
        <v>22</v>
      </c>
      <c r="F171" s="3" t="s">
        <v>199</v>
      </c>
      <c r="G171" s="2">
        <v>24.77</v>
      </c>
      <c r="H171" s="2">
        <v>8.1</v>
      </c>
      <c r="I171" s="4">
        <f t="shared" si="0"/>
        <v>9.7519489999999998</v>
      </c>
      <c r="J171" s="5">
        <f t="shared" si="1"/>
        <v>26.574804</v>
      </c>
      <c r="K171" s="5">
        <f t="shared" si="2"/>
        <v>631.81934872762474</v>
      </c>
      <c r="L171" s="5">
        <f t="shared" si="3"/>
        <v>758.18321847314962</v>
      </c>
      <c r="M171" s="5">
        <f t="shared" si="4"/>
        <v>549.68283339303343</v>
      </c>
      <c r="N171" s="5">
        <f t="shared" si="5"/>
        <v>274.84141669651672</v>
      </c>
      <c r="O171" s="3">
        <f t="shared" si="6"/>
        <v>1008.6679992762163</v>
      </c>
      <c r="P171" s="3">
        <f t="shared" si="7"/>
        <v>457.52410833485726</v>
      </c>
      <c r="V171" s="2" t="s">
        <v>139</v>
      </c>
      <c r="W171" s="3"/>
      <c r="X171" s="3"/>
      <c r="Y171" s="3"/>
      <c r="Z171" s="3"/>
      <c r="AA171" s="3"/>
      <c r="AB171" s="3"/>
      <c r="AC171" s="3"/>
      <c r="AG171" s="3"/>
    </row>
    <row r="172" spans="1:33" ht="15.75" customHeight="1">
      <c r="A172" s="3">
        <v>19711</v>
      </c>
      <c r="B172" s="3" t="s">
        <v>182</v>
      </c>
      <c r="C172" s="3" t="s">
        <v>200</v>
      </c>
      <c r="D172" s="3" t="s">
        <v>201</v>
      </c>
      <c r="E172" s="3" t="s">
        <v>19</v>
      </c>
      <c r="F172" s="3" t="s">
        <v>202</v>
      </c>
      <c r="G172" s="3"/>
      <c r="H172" s="3"/>
      <c r="I172" s="4">
        <f t="shared" si="0"/>
        <v>0</v>
      </c>
      <c r="J172" s="5">
        <f t="shared" si="1"/>
        <v>0</v>
      </c>
      <c r="K172" s="5">
        <f t="shared" si="2"/>
        <v>0</v>
      </c>
      <c r="L172" s="5">
        <f t="shared" si="3"/>
        <v>0</v>
      </c>
      <c r="M172" s="5">
        <f t="shared" si="4"/>
        <v>0</v>
      </c>
      <c r="N172" s="5">
        <f t="shared" si="5"/>
        <v>0</v>
      </c>
      <c r="O172" s="3">
        <f t="shared" si="6"/>
        <v>0</v>
      </c>
      <c r="P172" s="3">
        <f t="shared" si="7"/>
        <v>0</v>
      </c>
      <c r="V172" s="3"/>
      <c r="W172" s="3"/>
      <c r="X172" s="3"/>
      <c r="Y172" s="3"/>
      <c r="Z172" s="3"/>
      <c r="AA172" s="3"/>
      <c r="AB172" s="3"/>
      <c r="AC172" s="3"/>
      <c r="AG172" s="3"/>
    </row>
    <row r="173" spans="1:33" ht="15.75" customHeight="1">
      <c r="A173" s="3">
        <v>19713</v>
      </c>
      <c r="B173" s="3" t="s">
        <v>182</v>
      </c>
      <c r="C173" s="3" t="s">
        <v>200</v>
      </c>
      <c r="D173" s="3" t="s">
        <v>201</v>
      </c>
      <c r="E173" s="3" t="s">
        <v>19</v>
      </c>
      <c r="F173" s="3" t="s">
        <v>202</v>
      </c>
      <c r="G173" s="3"/>
      <c r="H173" s="3"/>
      <c r="I173" s="4">
        <f t="shared" si="0"/>
        <v>0</v>
      </c>
      <c r="J173" s="5">
        <f t="shared" si="1"/>
        <v>0</v>
      </c>
      <c r="K173" s="5">
        <f t="shared" si="2"/>
        <v>0</v>
      </c>
      <c r="L173" s="5">
        <f t="shared" si="3"/>
        <v>0</v>
      </c>
      <c r="M173" s="5">
        <f t="shared" si="4"/>
        <v>0</v>
      </c>
      <c r="N173" s="5">
        <f t="shared" si="5"/>
        <v>0</v>
      </c>
      <c r="O173" s="3">
        <f t="shared" si="6"/>
        <v>0</v>
      </c>
      <c r="P173" s="3">
        <f t="shared" si="7"/>
        <v>0</v>
      </c>
      <c r="V173" s="3"/>
      <c r="W173" s="3"/>
      <c r="X173" s="3"/>
      <c r="Y173" s="3"/>
      <c r="Z173" s="3"/>
      <c r="AA173" s="3"/>
      <c r="AB173" s="3"/>
      <c r="AC173" s="3"/>
      <c r="AG173" s="3"/>
    </row>
    <row r="174" spans="1:33" ht="15.75" customHeight="1">
      <c r="A174" s="3">
        <v>19718</v>
      </c>
      <c r="B174" s="3" t="s">
        <v>182</v>
      </c>
      <c r="C174" s="3" t="s">
        <v>200</v>
      </c>
      <c r="D174" s="3" t="s">
        <v>201</v>
      </c>
      <c r="E174" s="3" t="s">
        <v>19</v>
      </c>
      <c r="F174" s="3" t="s">
        <v>202</v>
      </c>
      <c r="G174" s="3"/>
      <c r="H174" s="3"/>
      <c r="I174" s="4">
        <f t="shared" si="0"/>
        <v>0</v>
      </c>
      <c r="J174" s="5">
        <f t="shared" si="1"/>
        <v>0</v>
      </c>
      <c r="K174" s="5">
        <f t="shared" si="2"/>
        <v>0</v>
      </c>
      <c r="L174" s="5">
        <f t="shared" si="3"/>
        <v>0</v>
      </c>
      <c r="M174" s="5">
        <f t="shared" si="4"/>
        <v>0</v>
      </c>
      <c r="N174" s="5">
        <f t="shared" si="5"/>
        <v>0</v>
      </c>
      <c r="O174" s="3">
        <f t="shared" si="6"/>
        <v>0</v>
      </c>
      <c r="P174" s="3">
        <f t="shared" si="7"/>
        <v>0</v>
      </c>
      <c r="V174" s="3"/>
      <c r="W174" s="3"/>
      <c r="X174" s="3"/>
      <c r="Y174" s="3"/>
      <c r="Z174" s="3"/>
      <c r="AA174" s="3"/>
      <c r="AB174" s="3"/>
      <c r="AC174" s="3"/>
      <c r="AG174" s="3"/>
    </row>
    <row r="175" spans="1:33" ht="15.75" customHeight="1">
      <c r="A175" s="3">
        <v>19717</v>
      </c>
      <c r="B175" s="3" t="s">
        <v>182</v>
      </c>
      <c r="C175" s="3" t="s">
        <v>200</v>
      </c>
      <c r="D175" s="3" t="s">
        <v>201</v>
      </c>
      <c r="E175" s="3" t="s">
        <v>19</v>
      </c>
      <c r="F175" s="3" t="s">
        <v>202</v>
      </c>
      <c r="G175" s="3"/>
      <c r="H175" s="3"/>
      <c r="I175" s="4">
        <f t="shared" si="0"/>
        <v>0</v>
      </c>
      <c r="J175" s="5">
        <f t="shared" si="1"/>
        <v>0</v>
      </c>
      <c r="K175" s="5">
        <f t="shared" si="2"/>
        <v>0</v>
      </c>
      <c r="L175" s="5">
        <f t="shared" si="3"/>
        <v>0</v>
      </c>
      <c r="M175" s="5">
        <f t="shared" si="4"/>
        <v>0</v>
      </c>
      <c r="N175" s="5">
        <f t="shared" si="5"/>
        <v>0</v>
      </c>
      <c r="O175" s="3">
        <f t="shared" si="6"/>
        <v>0</v>
      </c>
      <c r="P175" s="3">
        <f t="shared" si="7"/>
        <v>0</v>
      </c>
      <c r="V175" s="3"/>
      <c r="W175" s="3"/>
      <c r="X175" s="3"/>
      <c r="Y175" s="3"/>
      <c r="Z175" s="3"/>
      <c r="AA175" s="3"/>
      <c r="AB175" s="3"/>
      <c r="AC175" s="3"/>
      <c r="AG175" s="3"/>
    </row>
    <row r="176" spans="1:33" ht="15.75" customHeight="1">
      <c r="A176" s="3">
        <v>19716</v>
      </c>
      <c r="B176" s="3" t="s">
        <v>182</v>
      </c>
      <c r="C176" s="3" t="s">
        <v>200</v>
      </c>
      <c r="D176" s="3" t="s">
        <v>201</v>
      </c>
      <c r="E176" s="3" t="s">
        <v>19</v>
      </c>
      <c r="F176" s="3" t="s">
        <v>202</v>
      </c>
      <c r="G176" s="3"/>
      <c r="H176" s="3"/>
      <c r="I176" s="4">
        <f t="shared" si="0"/>
        <v>0</v>
      </c>
      <c r="J176" s="5">
        <f t="shared" si="1"/>
        <v>0</v>
      </c>
      <c r="K176" s="5">
        <f t="shared" si="2"/>
        <v>0</v>
      </c>
      <c r="L176" s="5">
        <f t="shared" si="3"/>
        <v>0</v>
      </c>
      <c r="M176" s="5">
        <f t="shared" si="4"/>
        <v>0</v>
      </c>
      <c r="N176" s="5">
        <f t="shared" si="5"/>
        <v>0</v>
      </c>
      <c r="O176" s="3">
        <f t="shared" si="6"/>
        <v>0</v>
      </c>
      <c r="P176" s="3">
        <f t="shared" si="7"/>
        <v>0</v>
      </c>
      <c r="V176" s="3"/>
      <c r="W176" s="3"/>
      <c r="X176" s="3"/>
      <c r="Y176" s="3"/>
      <c r="Z176" s="3"/>
      <c r="AA176" s="3"/>
      <c r="AB176" s="3"/>
      <c r="AC176" s="3"/>
      <c r="AG176" s="3"/>
    </row>
    <row r="177" spans="1:33" ht="15.75" customHeight="1">
      <c r="A177" s="3">
        <v>19715</v>
      </c>
      <c r="B177" s="3" t="s">
        <v>182</v>
      </c>
      <c r="C177" s="3" t="s">
        <v>200</v>
      </c>
      <c r="D177" s="3" t="s">
        <v>201</v>
      </c>
      <c r="E177" s="3" t="s">
        <v>19</v>
      </c>
      <c r="F177" s="3" t="s">
        <v>202</v>
      </c>
      <c r="G177" s="3"/>
      <c r="H177" s="3"/>
      <c r="I177" s="4">
        <f t="shared" si="0"/>
        <v>0</v>
      </c>
      <c r="J177" s="5">
        <f t="shared" si="1"/>
        <v>0</v>
      </c>
      <c r="K177" s="5">
        <f t="shared" si="2"/>
        <v>0</v>
      </c>
      <c r="L177" s="5">
        <f t="shared" si="3"/>
        <v>0</v>
      </c>
      <c r="M177" s="5">
        <f t="shared" si="4"/>
        <v>0</v>
      </c>
      <c r="N177" s="5">
        <f t="shared" si="5"/>
        <v>0</v>
      </c>
      <c r="O177" s="3">
        <f t="shared" si="6"/>
        <v>0</v>
      </c>
      <c r="P177" s="3">
        <f t="shared" si="7"/>
        <v>0</v>
      </c>
      <c r="V177" s="3"/>
      <c r="W177" s="3"/>
      <c r="X177" s="3"/>
      <c r="Y177" s="3"/>
      <c r="Z177" s="3"/>
      <c r="AA177" s="3"/>
      <c r="AB177" s="3"/>
      <c r="AC177" s="3"/>
      <c r="AG177" s="3"/>
    </row>
    <row r="178" spans="1:33" ht="15.75" customHeight="1">
      <c r="A178" s="3">
        <v>19719</v>
      </c>
      <c r="B178" s="3" t="s">
        <v>182</v>
      </c>
      <c r="C178" s="3" t="s">
        <v>200</v>
      </c>
      <c r="D178" s="3" t="s">
        <v>201</v>
      </c>
      <c r="E178" s="3" t="s">
        <v>19</v>
      </c>
      <c r="F178" s="3" t="s">
        <v>202</v>
      </c>
      <c r="G178" s="3"/>
      <c r="H178" s="3"/>
      <c r="I178" s="4">
        <f t="shared" si="0"/>
        <v>0</v>
      </c>
      <c r="J178" s="5">
        <f t="shared" si="1"/>
        <v>0</v>
      </c>
      <c r="K178" s="5">
        <f t="shared" si="2"/>
        <v>0</v>
      </c>
      <c r="L178" s="5">
        <f t="shared" si="3"/>
        <v>0</v>
      </c>
      <c r="M178" s="5">
        <f t="shared" si="4"/>
        <v>0</v>
      </c>
      <c r="N178" s="5">
        <f t="shared" si="5"/>
        <v>0</v>
      </c>
      <c r="O178" s="3">
        <f t="shared" si="6"/>
        <v>0</v>
      </c>
      <c r="P178" s="3">
        <f t="shared" si="7"/>
        <v>0</v>
      </c>
      <c r="V178" s="3"/>
      <c r="W178" s="3"/>
      <c r="X178" s="3"/>
      <c r="Y178" s="3"/>
      <c r="Z178" s="3"/>
      <c r="AA178" s="3"/>
      <c r="AB178" s="3"/>
      <c r="AC178" s="3"/>
      <c r="AG178" s="3"/>
    </row>
    <row r="179" spans="1:33" ht="15.75" customHeight="1">
      <c r="A179" s="3">
        <v>19708</v>
      </c>
      <c r="B179" s="3" t="s">
        <v>182</v>
      </c>
      <c r="C179" s="3" t="s">
        <v>200</v>
      </c>
      <c r="D179" s="3" t="s">
        <v>201</v>
      </c>
      <c r="E179" s="3" t="s">
        <v>19</v>
      </c>
      <c r="F179" s="3" t="s">
        <v>202</v>
      </c>
      <c r="G179" s="3"/>
      <c r="H179" s="3"/>
      <c r="I179" s="4">
        <f t="shared" si="0"/>
        <v>0</v>
      </c>
      <c r="J179" s="5">
        <f t="shared" si="1"/>
        <v>0</v>
      </c>
      <c r="K179" s="5">
        <f t="shared" si="2"/>
        <v>0</v>
      </c>
      <c r="L179" s="5">
        <f t="shared" si="3"/>
        <v>0</v>
      </c>
      <c r="M179" s="5">
        <f t="shared" si="4"/>
        <v>0</v>
      </c>
      <c r="N179" s="5">
        <f t="shared" si="5"/>
        <v>0</v>
      </c>
      <c r="O179" s="3">
        <f t="shared" si="6"/>
        <v>0</v>
      </c>
      <c r="P179" s="3">
        <f t="shared" si="7"/>
        <v>0</v>
      </c>
      <c r="V179" s="3"/>
      <c r="W179" s="3"/>
      <c r="X179" s="3"/>
      <c r="Y179" s="3"/>
      <c r="Z179" s="3"/>
      <c r="AA179" s="3"/>
      <c r="AB179" s="3"/>
      <c r="AC179" s="3"/>
      <c r="AG179" s="3"/>
    </row>
    <row r="180" spans="1:33" ht="15.75" customHeight="1">
      <c r="A180" s="3">
        <v>19712</v>
      </c>
      <c r="B180" s="3" t="s">
        <v>182</v>
      </c>
      <c r="C180" s="3" t="s">
        <v>200</v>
      </c>
      <c r="D180" s="3" t="s">
        <v>201</v>
      </c>
      <c r="E180" s="3" t="s">
        <v>19</v>
      </c>
      <c r="F180" s="3" t="s">
        <v>202</v>
      </c>
      <c r="G180" s="3"/>
      <c r="H180" s="3"/>
      <c r="I180" s="4">
        <f t="shared" si="0"/>
        <v>0</v>
      </c>
      <c r="J180" s="5">
        <f t="shared" si="1"/>
        <v>0</v>
      </c>
      <c r="K180" s="5">
        <f t="shared" si="2"/>
        <v>0</v>
      </c>
      <c r="L180" s="5">
        <f t="shared" si="3"/>
        <v>0</v>
      </c>
      <c r="M180" s="5">
        <f t="shared" si="4"/>
        <v>0</v>
      </c>
      <c r="N180" s="5">
        <f t="shared" si="5"/>
        <v>0</v>
      </c>
      <c r="O180" s="3">
        <f t="shared" si="6"/>
        <v>0</v>
      </c>
      <c r="P180" s="3">
        <f t="shared" si="7"/>
        <v>0</v>
      </c>
      <c r="V180" s="3"/>
      <c r="W180" s="3"/>
      <c r="X180" s="3"/>
      <c r="Y180" s="3"/>
      <c r="Z180" s="3"/>
      <c r="AA180" s="3"/>
      <c r="AB180" s="3"/>
      <c r="AC180" s="3"/>
      <c r="AG180" s="3"/>
    </row>
    <row r="181" spans="1:33" ht="15.75" customHeight="1">
      <c r="A181" s="3">
        <v>19714</v>
      </c>
      <c r="B181" s="3" t="s">
        <v>182</v>
      </c>
      <c r="C181" s="3" t="s">
        <v>200</v>
      </c>
      <c r="D181" s="3" t="s">
        <v>201</v>
      </c>
      <c r="E181" s="3" t="s">
        <v>19</v>
      </c>
      <c r="F181" s="3" t="s">
        <v>202</v>
      </c>
      <c r="G181" s="3"/>
      <c r="H181" s="3"/>
      <c r="I181" s="4">
        <f t="shared" si="0"/>
        <v>0</v>
      </c>
      <c r="J181" s="5">
        <f t="shared" si="1"/>
        <v>0</v>
      </c>
      <c r="K181" s="5">
        <f t="shared" si="2"/>
        <v>0</v>
      </c>
      <c r="L181" s="5">
        <f t="shared" si="3"/>
        <v>0</v>
      </c>
      <c r="M181" s="5">
        <f t="shared" si="4"/>
        <v>0</v>
      </c>
      <c r="N181" s="5">
        <f t="shared" si="5"/>
        <v>0</v>
      </c>
      <c r="O181" s="3">
        <f t="shared" si="6"/>
        <v>0</v>
      </c>
      <c r="P181" s="3">
        <f t="shared" si="7"/>
        <v>0</v>
      </c>
      <c r="V181" s="3"/>
      <c r="W181" s="3"/>
      <c r="X181" s="3"/>
      <c r="Y181" s="3"/>
      <c r="Z181" s="3"/>
      <c r="AA181" s="3"/>
      <c r="AB181" s="3"/>
      <c r="AC181" s="3"/>
      <c r="AG181" s="3"/>
    </row>
    <row r="182" spans="1:33" ht="15.75" customHeight="1">
      <c r="A182" s="3">
        <v>19710</v>
      </c>
      <c r="B182" s="3" t="s">
        <v>182</v>
      </c>
      <c r="C182" s="3" t="s">
        <v>200</v>
      </c>
      <c r="D182" s="3" t="s">
        <v>201</v>
      </c>
      <c r="E182" s="3" t="s">
        <v>19</v>
      </c>
      <c r="F182" s="3" t="s">
        <v>202</v>
      </c>
      <c r="G182" s="3"/>
      <c r="H182" s="3"/>
      <c r="I182" s="4">
        <f t="shared" si="0"/>
        <v>0</v>
      </c>
      <c r="J182" s="5">
        <f t="shared" si="1"/>
        <v>0</v>
      </c>
      <c r="K182" s="5">
        <f t="shared" si="2"/>
        <v>0</v>
      </c>
      <c r="L182" s="5">
        <f t="shared" si="3"/>
        <v>0</v>
      </c>
      <c r="M182" s="5">
        <f t="shared" si="4"/>
        <v>0</v>
      </c>
      <c r="N182" s="5">
        <f t="shared" si="5"/>
        <v>0</v>
      </c>
      <c r="O182" s="3">
        <f t="shared" si="6"/>
        <v>0</v>
      </c>
      <c r="P182" s="3">
        <f t="shared" si="7"/>
        <v>0</v>
      </c>
      <c r="V182" s="3"/>
      <c r="W182" s="3"/>
      <c r="X182" s="3"/>
      <c r="Y182" s="3"/>
      <c r="Z182" s="3"/>
      <c r="AA182" s="3"/>
      <c r="AB182" s="3"/>
      <c r="AC182" s="3"/>
      <c r="AG182" s="3"/>
    </row>
    <row r="183" spans="1:33" ht="15.75" customHeight="1">
      <c r="A183" s="3">
        <v>19709</v>
      </c>
      <c r="B183" s="3" t="s">
        <v>182</v>
      </c>
      <c r="C183" s="3" t="s">
        <v>200</v>
      </c>
      <c r="D183" s="3" t="s">
        <v>201</v>
      </c>
      <c r="E183" s="3" t="s">
        <v>19</v>
      </c>
      <c r="F183" s="3" t="s">
        <v>202</v>
      </c>
      <c r="G183" s="3"/>
      <c r="H183" s="3"/>
      <c r="I183" s="4">
        <f t="shared" si="0"/>
        <v>0</v>
      </c>
      <c r="J183" s="5">
        <f t="shared" si="1"/>
        <v>0</v>
      </c>
      <c r="K183" s="5">
        <f t="shared" si="2"/>
        <v>0</v>
      </c>
      <c r="L183" s="5">
        <f t="shared" si="3"/>
        <v>0</v>
      </c>
      <c r="M183" s="5">
        <f t="shared" si="4"/>
        <v>0</v>
      </c>
      <c r="N183" s="5">
        <f t="shared" si="5"/>
        <v>0</v>
      </c>
      <c r="O183" s="3">
        <f t="shared" si="6"/>
        <v>0</v>
      </c>
      <c r="P183" s="3">
        <f t="shared" si="7"/>
        <v>0</v>
      </c>
      <c r="V183" s="3"/>
      <c r="W183" s="3"/>
      <c r="X183" s="3"/>
      <c r="Y183" s="3"/>
      <c r="Z183" s="3"/>
      <c r="AA183" s="3"/>
      <c r="AB183" s="3"/>
      <c r="AC183" s="3"/>
      <c r="AG183" s="3"/>
    </row>
    <row r="184" spans="1:33" ht="15.75" customHeight="1">
      <c r="A184" s="3">
        <v>22281</v>
      </c>
      <c r="B184" s="3" t="s">
        <v>182</v>
      </c>
      <c r="C184" s="3" t="s">
        <v>203</v>
      </c>
      <c r="D184" s="3" t="s">
        <v>204</v>
      </c>
      <c r="E184" s="3" t="s">
        <v>19</v>
      </c>
      <c r="F184" s="3" t="s">
        <v>205</v>
      </c>
      <c r="G184" s="3"/>
      <c r="H184" s="3"/>
      <c r="I184" s="4">
        <f t="shared" si="0"/>
        <v>0</v>
      </c>
      <c r="J184" s="5">
        <f t="shared" si="1"/>
        <v>0</v>
      </c>
      <c r="K184" s="5">
        <f t="shared" si="2"/>
        <v>0</v>
      </c>
      <c r="L184" s="5">
        <f t="shared" si="3"/>
        <v>0</v>
      </c>
      <c r="M184" s="5">
        <f t="shared" si="4"/>
        <v>0</v>
      </c>
      <c r="N184" s="5">
        <f t="shared" si="5"/>
        <v>0</v>
      </c>
      <c r="O184" s="3">
        <f t="shared" si="6"/>
        <v>0</v>
      </c>
      <c r="P184" s="3">
        <f t="shared" si="7"/>
        <v>0</v>
      </c>
      <c r="V184" s="3"/>
      <c r="W184" s="3"/>
      <c r="X184" s="3"/>
      <c r="Y184" s="3"/>
      <c r="Z184" s="3"/>
      <c r="AA184" s="3"/>
      <c r="AB184" s="3"/>
      <c r="AC184" s="3"/>
      <c r="AG184" s="3"/>
    </row>
    <row r="185" spans="1:33" ht="15.75" customHeight="1">
      <c r="A185" s="3">
        <v>22279</v>
      </c>
      <c r="B185" s="3" t="s">
        <v>182</v>
      </c>
      <c r="C185" s="3" t="s">
        <v>203</v>
      </c>
      <c r="D185" s="3" t="s">
        <v>204</v>
      </c>
      <c r="E185" s="3" t="s">
        <v>19</v>
      </c>
      <c r="F185" s="3" t="s">
        <v>205</v>
      </c>
      <c r="G185" s="3"/>
      <c r="H185" s="3"/>
      <c r="I185" s="4">
        <f t="shared" si="0"/>
        <v>0</v>
      </c>
      <c r="J185" s="5">
        <f t="shared" si="1"/>
        <v>0</v>
      </c>
      <c r="K185" s="5">
        <f t="shared" si="2"/>
        <v>0</v>
      </c>
      <c r="L185" s="5">
        <f t="shared" si="3"/>
        <v>0</v>
      </c>
      <c r="M185" s="5">
        <f t="shared" si="4"/>
        <v>0</v>
      </c>
      <c r="N185" s="5">
        <f t="shared" si="5"/>
        <v>0</v>
      </c>
      <c r="O185" s="3">
        <f t="shared" si="6"/>
        <v>0</v>
      </c>
      <c r="P185" s="3">
        <f t="shared" si="7"/>
        <v>0</v>
      </c>
      <c r="V185" s="3"/>
      <c r="W185" s="3"/>
      <c r="X185" s="3"/>
      <c r="Y185" s="3"/>
      <c r="Z185" s="3"/>
      <c r="AA185" s="3"/>
      <c r="AB185" s="3"/>
      <c r="AC185" s="3"/>
      <c r="AG185" s="3"/>
    </row>
    <row r="186" spans="1:33" ht="15.75" customHeight="1">
      <c r="A186" s="3">
        <v>22278</v>
      </c>
      <c r="B186" s="3" t="s">
        <v>182</v>
      </c>
      <c r="C186" s="3" t="s">
        <v>203</v>
      </c>
      <c r="D186" s="3" t="s">
        <v>204</v>
      </c>
      <c r="E186" s="3" t="s">
        <v>19</v>
      </c>
      <c r="F186" s="3" t="s">
        <v>205</v>
      </c>
      <c r="G186" s="3"/>
      <c r="H186" s="3"/>
      <c r="I186" s="4">
        <f t="shared" si="0"/>
        <v>0</v>
      </c>
      <c r="J186" s="5">
        <f t="shared" si="1"/>
        <v>0</v>
      </c>
      <c r="K186" s="5">
        <f t="shared" si="2"/>
        <v>0</v>
      </c>
      <c r="L186" s="5">
        <f t="shared" si="3"/>
        <v>0</v>
      </c>
      <c r="M186" s="5">
        <f t="shared" si="4"/>
        <v>0</v>
      </c>
      <c r="N186" s="5">
        <f t="shared" si="5"/>
        <v>0</v>
      </c>
      <c r="O186" s="3">
        <f t="shared" si="6"/>
        <v>0</v>
      </c>
      <c r="P186" s="3">
        <f t="shared" si="7"/>
        <v>0</v>
      </c>
      <c r="V186" s="3"/>
      <c r="W186" s="3"/>
      <c r="X186" s="3"/>
      <c r="Y186" s="3"/>
      <c r="Z186" s="3"/>
      <c r="AA186" s="3"/>
      <c r="AB186" s="3"/>
      <c r="AC186" s="3"/>
      <c r="AG186" s="3"/>
    </row>
    <row r="187" spans="1:33" ht="15.75" customHeight="1">
      <c r="A187" s="3">
        <v>22280</v>
      </c>
      <c r="B187" s="3" t="s">
        <v>182</v>
      </c>
      <c r="C187" s="3" t="s">
        <v>203</v>
      </c>
      <c r="D187" s="3" t="s">
        <v>204</v>
      </c>
      <c r="E187" s="3" t="s">
        <v>19</v>
      </c>
      <c r="F187" s="3" t="s">
        <v>205</v>
      </c>
      <c r="G187" s="2">
        <v>7.62</v>
      </c>
      <c r="H187" s="2">
        <v>2.7</v>
      </c>
      <c r="I187" s="4">
        <f t="shared" si="0"/>
        <v>2.999994</v>
      </c>
      <c r="J187" s="5">
        <f t="shared" si="1"/>
        <v>8.8582680000000007</v>
      </c>
      <c r="K187" s="5">
        <f t="shared" si="2"/>
        <v>19.931023275667727</v>
      </c>
      <c r="L187" s="5">
        <f t="shared" si="3"/>
        <v>23.917227930801271</v>
      </c>
      <c r="M187" s="5">
        <f t="shared" si="4"/>
        <v>17.339990249830922</v>
      </c>
      <c r="N187" s="5">
        <f t="shared" si="5"/>
        <v>8.6699951249154612</v>
      </c>
      <c r="O187" s="3">
        <f t="shared" si="6"/>
        <v>31.818882108439741</v>
      </c>
      <c r="P187" s="3">
        <f t="shared" si="7"/>
        <v>14.43280214631778</v>
      </c>
      <c r="V187" s="3"/>
      <c r="W187" s="3"/>
      <c r="X187" s="3"/>
      <c r="Y187" s="3"/>
      <c r="Z187" s="3"/>
      <c r="AA187" s="3"/>
      <c r="AB187" s="3"/>
      <c r="AC187" s="3"/>
      <c r="AG187" s="3"/>
    </row>
    <row r="188" spans="1:33" ht="15.75" customHeight="1">
      <c r="A188" s="3">
        <v>22282</v>
      </c>
      <c r="B188" s="3" t="s">
        <v>182</v>
      </c>
      <c r="C188" s="3" t="s">
        <v>203</v>
      </c>
      <c r="D188" s="3" t="s">
        <v>204</v>
      </c>
      <c r="E188" s="3" t="s">
        <v>19</v>
      </c>
      <c r="F188" s="3" t="s">
        <v>205</v>
      </c>
      <c r="G188" s="3"/>
      <c r="H188" s="3"/>
      <c r="I188" s="4">
        <f t="shared" si="0"/>
        <v>0</v>
      </c>
      <c r="J188" s="5">
        <f t="shared" si="1"/>
        <v>0</v>
      </c>
      <c r="K188" s="5">
        <f t="shared" si="2"/>
        <v>0</v>
      </c>
      <c r="L188" s="5">
        <f t="shared" si="3"/>
        <v>0</v>
      </c>
      <c r="M188" s="5">
        <f t="shared" si="4"/>
        <v>0</v>
      </c>
      <c r="N188" s="5">
        <f t="shared" si="5"/>
        <v>0</v>
      </c>
      <c r="O188" s="3">
        <f t="shared" si="6"/>
        <v>0</v>
      </c>
      <c r="P188" s="3">
        <f t="shared" si="7"/>
        <v>0</v>
      </c>
      <c r="V188" s="3"/>
      <c r="W188" s="3"/>
      <c r="X188" s="3"/>
      <c r="Y188" s="3"/>
      <c r="Z188" s="3"/>
      <c r="AA188" s="3"/>
      <c r="AB188" s="3"/>
      <c r="AC188" s="3"/>
      <c r="AG188" s="3"/>
    </row>
    <row r="189" spans="1:33" ht="15.75" customHeight="1">
      <c r="A189" s="3">
        <v>10223</v>
      </c>
      <c r="B189" s="3" t="s">
        <v>182</v>
      </c>
      <c r="C189" s="3" t="s">
        <v>206</v>
      </c>
      <c r="D189" s="3" t="s">
        <v>207</v>
      </c>
      <c r="E189" s="3" t="s">
        <v>22</v>
      </c>
      <c r="F189" s="3" t="s">
        <v>208</v>
      </c>
      <c r="G189" s="2">
        <v>21.64</v>
      </c>
      <c r="H189" s="2">
        <v>9.9</v>
      </c>
      <c r="I189" s="4">
        <f t="shared" si="0"/>
        <v>8.5196679999999994</v>
      </c>
      <c r="J189" s="5">
        <f t="shared" si="1"/>
        <v>32.480316000000002</v>
      </c>
      <c r="K189" s="5">
        <f t="shared" si="2"/>
        <v>589.3938459761024</v>
      </c>
      <c r="L189" s="5">
        <f t="shared" si="3"/>
        <v>707.27261517132285</v>
      </c>
      <c r="M189" s="5">
        <f t="shared" si="4"/>
        <v>512.77264599920909</v>
      </c>
      <c r="N189" s="5">
        <f t="shared" si="5"/>
        <v>256.38632299960454</v>
      </c>
      <c r="O189" s="3">
        <f t="shared" si="6"/>
        <v>940.93780540854868</v>
      </c>
      <c r="P189" s="3">
        <f t="shared" si="7"/>
        <v>426.80220917786244</v>
      </c>
      <c r="V189" s="3"/>
      <c r="W189" s="3"/>
      <c r="X189" s="3"/>
      <c r="Y189" s="3"/>
      <c r="Z189" s="3"/>
      <c r="AA189" s="3"/>
      <c r="AB189" s="3"/>
      <c r="AC189" s="3"/>
      <c r="AG189" s="3"/>
    </row>
    <row r="190" spans="1:33" ht="15.75" customHeight="1">
      <c r="A190" s="3">
        <v>10214</v>
      </c>
      <c r="B190" s="3" t="s">
        <v>182</v>
      </c>
      <c r="C190" s="3" t="s">
        <v>206</v>
      </c>
      <c r="D190" s="3" t="s">
        <v>207</v>
      </c>
      <c r="E190" s="3" t="s">
        <v>22</v>
      </c>
      <c r="F190" s="3" t="s">
        <v>208</v>
      </c>
      <c r="G190" s="2">
        <v>22.15</v>
      </c>
      <c r="H190" s="2">
        <v>2.7</v>
      </c>
      <c r="I190" s="4">
        <f t="shared" si="0"/>
        <v>8.7204549999999994</v>
      </c>
      <c r="J190" s="5">
        <f t="shared" si="1"/>
        <v>8.8582680000000007</v>
      </c>
      <c r="K190" s="5">
        <f t="shared" si="2"/>
        <v>168.4097048633291</v>
      </c>
      <c r="L190" s="5">
        <f t="shared" si="3"/>
        <v>202.09164583599491</v>
      </c>
      <c r="M190" s="5">
        <f t="shared" si="4"/>
        <v>146.5164432310963</v>
      </c>
      <c r="N190" s="5">
        <f t="shared" si="5"/>
        <v>73.258221615548152</v>
      </c>
      <c r="O190" s="3">
        <f t="shared" si="6"/>
        <v>268.8576733290617</v>
      </c>
      <c r="P190" s="3">
        <f t="shared" si="7"/>
        <v>121.9517892380149</v>
      </c>
      <c r="V190" s="3"/>
      <c r="W190" s="3"/>
      <c r="X190" s="3"/>
      <c r="Y190" s="3"/>
      <c r="Z190" s="3"/>
      <c r="AA190" s="3"/>
      <c r="AB190" s="3"/>
      <c r="AC190" s="3"/>
      <c r="AG190" s="3"/>
    </row>
    <row r="191" spans="1:33" ht="15.75" customHeight="1">
      <c r="A191" s="3">
        <v>10215</v>
      </c>
      <c r="B191" s="3" t="s">
        <v>182</v>
      </c>
      <c r="C191" s="3" t="s">
        <v>206</v>
      </c>
      <c r="D191" s="3" t="s">
        <v>207</v>
      </c>
      <c r="E191" s="3" t="s">
        <v>22</v>
      </c>
      <c r="F191" s="3" t="s">
        <v>208</v>
      </c>
      <c r="G191" s="2">
        <v>21.74</v>
      </c>
      <c r="H191" s="2">
        <v>2.93</v>
      </c>
      <c r="I191" s="4">
        <f t="shared" si="0"/>
        <v>8.5590379999999993</v>
      </c>
      <c r="J191" s="5">
        <f t="shared" si="1"/>
        <v>9.6128612000000011</v>
      </c>
      <c r="K191" s="5">
        <f t="shared" si="2"/>
        <v>176.05265921993075</v>
      </c>
      <c r="L191" s="5">
        <f t="shared" si="3"/>
        <v>211.26319106391688</v>
      </c>
      <c r="M191" s="5">
        <f t="shared" si="4"/>
        <v>153.16581352133974</v>
      </c>
      <c r="N191" s="5">
        <f t="shared" si="5"/>
        <v>76.582906760669871</v>
      </c>
      <c r="O191" s="3">
        <f t="shared" si="6"/>
        <v>281.0592678116584</v>
      </c>
      <c r="P191" s="3">
        <f t="shared" si="7"/>
        <v>127.48633939715485</v>
      </c>
      <c r="V191" s="3"/>
      <c r="W191" s="3"/>
      <c r="X191" s="3"/>
      <c r="Y191" s="3"/>
      <c r="Z191" s="3"/>
      <c r="AA191" s="3"/>
      <c r="AB191" s="3"/>
      <c r="AC191" s="3"/>
      <c r="AG191" s="3"/>
    </row>
    <row r="192" spans="1:33" ht="15.75" customHeight="1">
      <c r="A192" s="3">
        <v>10216</v>
      </c>
      <c r="B192" s="3" t="s">
        <v>182</v>
      </c>
      <c r="C192" s="3" t="s">
        <v>206</v>
      </c>
      <c r="D192" s="3" t="s">
        <v>207</v>
      </c>
      <c r="E192" s="3" t="s">
        <v>22</v>
      </c>
      <c r="F192" s="3" t="s">
        <v>208</v>
      </c>
      <c r="G192" s="2">
        <v>17.18</v>
      </c>
      <c r="H192" s="2">
        <v>6.5</v>
      </c>
      <c r="I192" s="4">
        <f t="shared" si="0"/>
        <v>6.7637659999999995</v>
      </c>
      <c r="J192" s="5">
        <f t="shared" si="1"/>
        <v>21.32546</v>
      </c>
      <c r="K192" s="5">
        <f t="shared" si="2"/>
        <v>243.90211432382569</v>
      </c>
      <c r="L192" s="5">
        <f t="shared" si="3"/>
        <v>292.6825371885908</v>
      </c>
      <c r="M192" s="5">
        <f t="shared" si="4"/>
        <v>212.19483946172832</v>
      </c>
      <c r="N192" s="5">
        <f t="shared" si="5"/>
        <v>106.09741973086416</v>
      </c>
      <c r="O192" s="3">
        <f t="shared" si="6"/>
        <v>389.37753041227148</v>
      </c>
      <c r="P192" s="3">
        <f t="shared" si="7"/>
        <v>176.61867684444931</v>
      </c>
      <c r="V192" s="3"/>
      <c r="W192" s="3"/>
      <c r="X192" s="3"/>
      <c r="Y192" s="3"/>
      <c r="Z192" s="3"/>
      <c r="AA192" s="3"/>
      <c r="AB192" s="3"/>
      <c r="AC192" s="3"/>
      <c r="AG192" s="3"/>
    </row>
    <row r="193" spans="1:33" ht="15.75" customHeight="1">
      <c r="A193" s="3">
        <v>10217</v>
      </c>
      <c r="B193" s="3" t="s">
        <v>182</v>
      </c>
      <c r="C193" s="3" t="s">
        <v>206</v>
      </c>
      <c r="D193" s="3" t="s">
        <v>207</v>
      </c>
      <c r="E193" s="3" t="s">
        <v>22</v>
      </c>
      <c r="F193" s="3" t="s">
        <v>208</v>
      </c>
      <c r="G193" s="2">
        <v>24.26</v>
      </c>
      <c r="H193" s="2">
        <v>7.3</v>
      </c>
      <c r="I193" s="4">
        <f t="shared" si="0"/>
        <v>9.5511619999999997</v>
      </c>
      <c r="J193" s="5">
        <f t="shared" si="1"/>
        <v>23.950132</v>
      </c>
      <c r="K193" s="5">
        <f t="shared" si="2"/>
        <v>546.21087502203909</v>
      </c>
      <c r="L193" s="5">
        <f t="shared" si="3"/>
        <v>655.45305002644693</v>
      </c>
      <c r="M193" s="5">
        <f t="shared" si="4"/>
        <v>475.203461269174</v>
      </c>
      <c r="N193" s="5">
        <f t="shared" si="5"/>
        <v>237.601730634587</v>
      </c>
      <c r="O193" s="3">
        <f t="shared" si="6"/>
        <v>871.99835142893426</v>
      </c>
      <c r="P193" s="3">
        <f t="shared" si="7"/>
        <v>395.53179886074321</v>
      </c>
      <c r="V193" s="3"/>
      <c r="W193" s="3"/>
      <c r="X193" s="3"/>
      <c r="Y193" s="3"/>
      <c r="Z193" s="3"/>
      <c r="AA193" s="3"/>
      <c r="AB193" s="3"/>
      <c r="AC193" s="3"/>
      <c r="AG193" s="3"/>
    </row>
    <row r="194" spans="1:33" ht="15.75" customHeight="1">
      <c r="A194" s="3">
        <v>10218</v>
      </c>
      <c r="B194" s="3" t="s">
        <v>182</v>
      </c>
      <c r="C194" s="3" t="s">
        <v>206</v>
      </c>
      <c r="D194" s="3" t="s">
        <v>207</v>
      </c>
      <c r="E194" s="3" t="s">
        <v>22</v>
      </c>
      <c r="F194" s="3" t="s">
        <v>208</v>
      </c>
      <c r="G194" s="2">
        <v>20.05</v>
      </c>
      <c r="H194" s="2">
        <v>6.6</v>
      </c>
      <c r="I194" s="4">
        <f t="shared" si="0"/>
        <v>7.8936850000000005</v>
      </c>
      <c r="J194" s="5">
        <f t="shared" si="1"/>
        <v>21.653544</v>
      </c>
      <c r="K194" s="5">
        <f t="shared" si="2"/>
        <v>337.30950472671634</v>
      </c>
      <c r="L194" s="5">
        <f t="shared" si="3"/>
        <v>404.77140567205959</v>
      </c>
      <c r="M194" s="5">
        <f t="shared" si="4"/>
        <v>293.45926911224319</v>
      </c>
      <c r="N194" s="5">
        <f t="shared" si="5"/>
        <v>146.7296345561216</v>
      </c>
      <c r="O194" s="3">
        <f t="shared" si="6"/>
        <v>538.49775882096628</v>
      </c>
      <c r="P194" s="3">
        <f t="shared" si="7"/>
        <v>244.25847466329051</v>
      </c>
      <c r="V194" s="3"/>
      <c r="W194" s="3"/>
      <c r="X194" s="3"/>
      <c r="Y194" s="3"/>
      <c r="Z194" s="3"/>
      <c r="AA194" s="3"/>
      <c r="AB194" s="3"/>
      <c r="AC194" s="3"/>
      <c r="AG194" s="3"/>
    </row>
    <row r="195" spans="1:33" ht="15.75" customHeight="1">
      <c r="A195" s="3">
        <v>10219</v>
      </c>
      <c r="B195" s="3" t="s">
        <v>182</v>
      </c>
      <c r="C195" s="3" t="s">
        <v>206</v>
      </c>
      <c r="D195" s="3" t="s">
        <v>207</v>
      </c>
      <c r="E195" s="3" t="s">
        <v>22</v>
      </c>
      <c r="F195" s="3" t="s">
        <v>208</v>
      </c>
      <c r="G195" s="2">
        <v>19.739999999999998</v>
      </c>
      <c r="H195" s="2">
        <v>8.6300000000000008</v>
      </c>
      <c r="I195" s="4">
        <f t="shared" si="0"/>
        <v>7.7716379999999994</v>
      </c>
      <c r="J195" s="5">
        <f t="shared" si="1"/>
        <v>28.313649200000004</v>
      </c>
      <c r="K195" s="5">
        <f t="shared" si="2"/>
        <v>427.52447452582027</v>
      </c>
      <c r="L195" s="5">
        <f t="shared" si="3"/>
        <v>513.02936943098427</v>
      </c>
      <c r="M195" s="5">
        <f t="shared" si="4"/>
        <v>371.9462928374636</v>
      </c>
      <c r="N195" s="5">
        <f t="shared" si="5"/>
        <v>185.9731464187318</v>
      </c>
      <c r="O195" s="3">
        <f t="shared" si="6"/>
        <v>682.52144735674574</v>
      </c>
      <c r="P195" s="3">
        <f t="shared" si="7"/>
        <v>309.58652088237653</v>
      </c>
      <c r="V195" s="3"/>
      <c r="W195" s="3"/>
      <c r="X195" s="3"/>
      <c r="Y195" s="3"/>
      <c r="Z195" s="3"/>
      <c r="AA195" s="3"/>
      <c r="AB195" s="3"/>
      <c r="AC195" s="3"/>
      <c r="AG195" s="3"/>
    </row>
    <row r="196" spans="1:33" ht="15.75" customHeight="1">
      <c r="A196" s="3">
        <v>10220</v>
      </c>
      <c r="B196" s="3" t="s">
        <v>182</v>
      </c>
      <c r="C196" s="3" t="s">
        <v>206</v>
      </c>
      <c r="D196" s="3" t="s">
        <v>207</v>
      </c>
      <c r="E196" s="3" t="s">
        <v>22</v>
      </c>
      <c r="F196" s="3" t="s">
        <v>208</v>
      </c>
      <c r="G196" s="2">
        <v>19.579999999999998</v>
      </c>
      <c r="H196" s="2">
        <v>3.16</v>
      </c>
      <c r="I196" s="4">
        <f t="shared" si="0"/>
        <v>7.708645999999999</v>
      </c>
      <c r="J196" s="5">
        <f t="shared" si="1"/>
        <v>10.3674544</v>
      </c>
      <c r="K196" s="5">
        <f t="shared" si="2"/>
        <v>154.01688908575693</v>
      </c>
      <c r="L196" s="5">
        <f t="shared" si="3"/>
        <v>184.82026690290832</v>
      </c>
      <c r="M196" s="5">
        <f t="shared" si="4"/>
        <v>133.99469350460853</v>
      </c>
      <c r="N196" s="5">
        <f t="shared" si="5"/>
        <v>66.997346752304267</v>
      </c>
      <c r="O196" s="3">
        <f t="shared" si="6"/>
        <v>245.88026258095667</v>
      </c>
      <c r="P196" s="3">
        <f t="shared" si="7"/>
        <v>111.52941104031845</v>
      </c>
      <c r="V196" s="3"/>
      <c r="W196" s="3"/>
      <c r="X196" s="3"/>
      <c r="Y196" s="3"/>
      <c r="Z196" s="3"/>
      <c r="AA196" s="3"/>
      <c r="AB196" s="3"/>
      <c r="AC196" s="3"/>
      <c r="AG196" s="3"/>
    </row>
    <row r="197" spans="1:33" ht="15.75" customHeight="1">
      <c r="A197" s="3">
        <v>10221</v>
      </c>
      <c r="B197" s="3" t="s">
        <v>182</v>
      </c>
      <c r="C197" s="3" t="s">
        <v>206</v>
      </c>
      <c r="D197" s="3" t="s">
        <v>207</v>
      </c>
      <c r="E197" s="3" t="s">
        <v>30</v>
      </c>
      <c r="F197" s="3" t="s">
        <v>208</v>
      </c>
      <c r="G197" s="2">
        <v>16.71</v>
      </c>
      <c r="H197" s="2">
        <v>3.46</v>
      </c>
      <c r="I197" s="4">
        <f t="shared" si="0"/>
        <v>6.5787270000000007</v>
      </c>
      <c r="J197" s="5">
        <f t="shared" si="1"/>
        <v>11.351706399999999</v>
      </c>
      <c r="K197" s="5">
        <f t="shared" si="2"/>
        <v>122.82446696698908</v>
      </c>
      <c r="L197" s="5">
        <f t="shared" si="3"/>
        <v>147.38936036038689</v>
      </c>
      <c r="M197" s="5">
        <f t="shared" si="4"/>
        <v>106.85728626128049</v>
      </c>
      <c r="N197" s="5">
        <f t="shared" si="5"/>
        <v>53.428643130640246</v>
      </c>
      <c r="O197" s="3">
        <f t="shared" si="6"/>
        <v>196.08312028944971</v>
      </c>
      <c r="P197" s="3">
        <f t="shared" si="7"/>
        <v>88.94180724908658</v>
      </c>
      <c r="V197" s="3"/>
      <c r="W197" s="3"/>
      <c r="X197" s="3"/>
      <c r="Y197" s="3"/>
      <c r="Z197" s="3"/>
      <c r="AA197" s="3"/>
      <c r="AB197" s="3"/>
      <c r="AC197" s="3"/>
      <c r="AG197" s="3"/>
    </row>
    <row r="198" spans="1:33" ht="15.75" customHeight="1">
      <c r="A198" s="3">
        <v>10255</v>
      </c>
      <c r="B198" s="3" t="s">
        <v>182</v>
      </c>
      <c r="C198" s="3" t="s">
        <v>155</v>
      </c>
      <c r="D198" s="3" t="s">
        <v>156</v>
      </c>
      <c r="E198" s="3" t="s">
        <v>22</v>
      </c>
      <c r="F198" s="3" t="s">
        <v>156</v>
      </c>
      <c r="G198" s="2">
        <v>22.28</v>
      </c>
      <c r="H198" s="2">
        <v>7.33</v>
      </c>
      <c r="I198" s="4">
        <f t="shared" si="0"/>
        <v>8.7716360000000009</v>
      </c>
      <c r="J198" s="5">
        <f t="shared" si="1"/>
        <v>24.048557200000001</v>
      </c>
      <c r="K198" s="5">
        <f t="shared" si="2"/>
        <v>462.58360584099165</v>
      </c>
      <c r="L198" s="5">
        <f t="shared" si="3"/>
        <v>555.10032700918998</v>
      </c>
      <c r="M198" s="5">
        <f t="shared" si="4"/>
        <v>402.44773708166275</v>
      </c>
      <c r="N198" s="5">
        <f t="shared" si="5"/>
        <v>201.22386854083138</v>
      </c>
      <c r="O198" s="3">
        <f t="shared" si="6"/>
        <v>738.49159754485117</v>
      </c>
      <c r="P198" s="3">
        <f t="shared" si="7"/>
        <v>334.97415395545522</v>
      </c>
      <c r="V198" s="3"/>
      <c r="W198" s="3"/>
      <c r="X198" s="3"/>
      <c r="Y198" s="3"/>
      <c r="Z198" s="3"/>
      <c r="AA198" s="3"/>
      <c r="AB198" s="3"/>
      <c r="AC198" s="3"/>
      <c r="AG198" s="3"/>
    </row>
    <row r="199" spans="1:33" ht="15.75" customHeight="1">
      <c r="A199" s="3">
        <v>10236</v>
      </c>
      <c r="B199" s="3" t="s">
        <v>182</v>
      </c>
      <c r="C199" s="3" t="s">
        <v>155</v>
      </c>
      <c r="D199" s="3" t="s">
        <v>156</v>
      </c>
      <c r="E199" s="3" t="s">
        <v>22</v>
      </c>
      <c r="F199" s="3" t="s">
        <v>156</v>
      </c>
      <c r="G199" s="2">
        <v>35.619999999999997</v>
      </c>
      <c r="H199" s="2">
        <v>13.1</v>
      </c>
      <c r="I199" s="4">
        <f t="shared" si="0"/>
        <v>14.023593999999999</v>
      </c>
      <c r="J199" s="5">
        <f t="shared" si="1"/>
        <v>42.979003999999996</v>
      </c>
      <c r="K199" s="5">
        <f t="shared" si="2"/>
        <v>2113.075503696622</v>
      </c>
      <c r="L199" s="5">
        <f t="shared" si="3"/>
        <v>2535.6906044359462</v>
      </c>
      <c r="M199" s="5">
        <f t="shared" si="4"/>
        <v>1838.375688216061</v>
      </c>
      <c r="N199" s="5">
        <f t="shared" si="5"/>
        <v>919.1878441080305</v>
      </c>
      <c r="O199" s="3">
        <f t="shared" si="6"/>
        <v>3373.4193878764718</v>
      </c>
      <c r="P199" s="3">
        <f t="shared" si="7"/>
        <v>1530.1572951508381</v>
      </c>
      <c r="V199" s="3"/>
      <c r="W199" s="3"/>
      <c r="X199" s="3"/>
      <c r="Y199" s="3"/>
      <c r="Z199" s="3"/>
      <c r="AA199" s="3"/>
      <c r="AB199" s="3"/>
      <c r="AC199" s="3"/>
      <c r="AG199" s="3"/>
    </row>
    <row r="200" spans="1:33" ht="15.75" customHeight="1">
      <c r="A200" s="3">
        <v>10237</v>
      </c>
      <c r="B200" s="3" t="s">
        <v>182</v>
      </c>
      <c r="C200" s="3" t="s">
        <v>155</v>
      </c>
      <c r="D200" s="3" t="s">
        <v>156</v>
      </c>
      <c r="E200" s="3" t="s">
        <v>22</v>
      </c>
      <c r="F200" s="3" t="s">
        <v>156</v>
      </c>
      <c r="G200" s="3"/>
      <c r="H200" s="3"/>
      <c r="I200" s="4">
        <f t="shared" si="0"/>
        <v>0</v>
      </c>
      <c r="J200" s="5">
        <f t="shared" si="1"/>
        <v>0</v>
      </c>
      <c r="K200" s="5">
        <f t="shared" si="2"/>
        <v>0</v>
      </c>
      <c r="L200" s="5">
        <f t="shared" si="3"/>
        <v>0</v>
      </c>
      <c r="M200" s="5">
        <f t="shared" si="4"/>
        <v>0</v>
      </c>
      <c r="N200" s="5">
        <f t="shared" si="5"/>
        <v>0</v>
      </c>
      <c r="O200" s="3">
        <f t="shared" si="6"/>
        <v>0</v>
      </c>
      <c r="P200" s="3">
        <f t="shared" si="7"/>
        <v>0</v>
      </c>
      <c r="V200" s="3"/>
      <c r="W200" s="3"/>
      <c r="X200" s="3"/>
      <c r="Y200" s="3"/>
      <c r="Z200" s="3"/>
      <c r="AA200" s="3"/>
      <c r="AB200" s="3"/>
      <c r="AC200" s="3"/>
      <c r="AG200" s="3"/>
    </row>
    <row r="201" spans="1:33" ht="15.75" customHeight="1">
      <c r="A201" s="3">
        <v>10238</v>
      </c>
      <c r="B201" s="3" t="s">
        <v>182</v>
      </c>
      <c r="C201" s="3" t="s">
        <v>155</v>
      </c>
      <c r="D201" s="3" t="s">
        <v>156</v>
      </c>
      <c r="E201" s="3" t="s">
        <v>22</v>
      </c>
      <c r="F201" s="3" t="s">
        <v>156</v>
      </c>
      <c r="G201" s="2">
        <v>28.65</v>
      </c>
      <c r="H201" s="2">
        <v>7.4</v>
      </c>
      <c r="I201" s="4">
        <f t="shared" si="0"/>
        <v>11.279504999999999</v>
      </c>
      <c r="J201" s="5">
        <f t="shared" si="1"/>
        <v>24.278216</v>
      </c>
      <c r="K201" s="5">
        <f t="shared" si="2"/>
        <v>772.2125612373635</v>
      </c>
      <c r="L201" s="5">
        <f t="shared" si="3"/>
        <v>926.65507348483618</v>
      </c>
      <c r="M201" s="5">
        <f t="shared" si="4"/>
        <v>671.82492827650617</v>
      </c>
      <c r="N201" s="5">
        <f t="shared" si="5"/>
        <v>335.91246413825309</v>
      </c>
      <c r="O201" s="3">
        <f t="shared" si="6"/>
        <v>1232.7987433873889</v>
      </c>
      <c r="P201" s="3">
        <f t="shared" si="7"/>
        <v>559.18810374610757</v>
      </c>
      <c r="V201" s="3"/>
      <c r="W201" s="3"/>
      <c r="X201" s="3"/>
      <c r="Y201" s="3"/>
      <c r="Z201" s="3"/>
      <c r="AA201" s="3"/>
      <c r="AB201" s="3"/>
      <c r="AC201" s="3"/>
      <c r="AG201" s="3"/>
    </row>
    <row r="202" spans="1:33" ht="15.75" customHeight="1">
      <c r="A202" s="3">
        <v>10239</v>
      </c>
      <c r="B202" s="3" t="s">
        <v>182</v>
      </c>
      <c r="C202" s="3" t="s">
        <v>155</v>
      </c>
      <c r="D202" s="3" t="s">
        <v>156</v>
      </c>
      <c r="E202" s="3" t="s">
        <v>22</v>
      </c>
      <c r="F202" s="3" t="s">
        <v>156</v>
      </c>
      <c r="G202" s="2">
        <v>22.44</v>
      </c>
      <c r="H202" s="2">
        <v>8.16</v>
      </c>
      <c r="I202" s="4">
        <f t="shared" si="0"/>
        <v>8.8346280000000004</v>
      </c>
      <c r="J202" s="5">
        <f t="shared" si="1"/>
        <v>26.771654399999999</v>
      </c>
      <c r="K202" s="5">
        <f t="shared" si="2"/>
        <v>522.38626957956012</v>
      </c>
      <c r="L202" s="5">
        <f t="shared" si="3"/>
        <v>626.86352349547212</v>
      </c>
      <c r="M202" s="5">
        <f t="shared" si="4"/>
        <v>454.47605453421727</v>
      </c>
      <c r="N202" s="5">
        <f t="shared" si="5"/>
        <v>227.23802726710863</v>
      </c>
      <c r="O202" s="3">
        <f t="shared" si="6"/>
        <v>833.96356007028862</v>
      </c>
      <c r="P202" s="3">
        <f t="shared" si="7"/>
        <v>378.27950770591963</v>
      </c>
      <c r="V202" s="3"/>
      <c r="W202" s="3"/>
      <c r="X202" s="3"/>
      <c r="Y202" s="3"/>
      <c r="Z202" s="3"/>
      <c r="AA202" s="3"/>
      <c r="AB202" s="3"/>
      <c r="AC202" s="3"/>
      <c r="AG202" s="3"/>
    </row>
    <row r="203" spans="1:33" ht="15.75" customHeight="1">
      <c r="A203" s="3">
        <v>10240</v>
      </c>
      <c r="B203" s="3" t="s">
        <v>182</v>
      </c>
      <c r="C203" s="3" t="s">
        <v>155</v>
      </c>
      <c r="D203" s="3" t="s">
        <v>156</v>
      </c>
      <c r="E203" s="3" t="s">
        <v>22</v>
      </c>
      <c r="F203" s="3" t="s">
        <v>156</v>
      </c>
      <c r="G203" s="3"/>
      <c r="H203" s="3"/>
      <c r="I203" s="4">
        <f t="shared" si="0"/>
        <v>0</v>
      </c>
      <c r="J203" s="5">
        <f t="shared" si="1"/>
        <v>0</v>
      </c>
      <c r="K203" s="5">
        <f t="shared" si="2"/>
        <v>0</v>
      </c>
      <c r="L203" s="5">
        <f t="shared" si="3"/>
        <v>0</v>
      </c>
      <c r="M203" s="5">
        <f t="shared" si="4"/>
        <v>0</v>
      </c>
      <c r="N203" s="5">
        <f t="shared" si="5"/>
        <v>0</v>
      </c>
      <c r="O203" s="3">
        <f t="shared" si="6"/>
        <v>0</v>
      </c>
      <c r="P203" s="3">
        <f t="shared" si="7"/>
        <v>0</v>
      </c>
      <c r="V203" s="3"/>
      <c r="W203" s="3"/>
      <c r="X203" s="3"/>
      <c r="Y203" s="3"/>
      <c r="Z203" s="3"/>
      <c r="AA203" s="3"/>
      <c r="AB203" s="3"/>
      <c r="AC203" s="3"/>
      <c r="AG203" s="3"/>
    </row>
    <row r="204" spans="1:33" ht="15.75" customHeight="1">
      <c r="A204" s="3">
        <v>10241</v>
      </c>
      <c r="B204" s="3" t="s">
        <v>182</v>
      </c>
      <c r="C204" s="3" t="s">
        <v>155</v>
      </c>
      <c r="D204" s="3" t="s">
        <v>156</v>
      </c>
      <c r="E204" s="3" t="s">
        <v>22</v>
      </c>
      <c r="F204" s="3" t="s">
        <v>156</v>
      </c>
      <c r="G204" s="2">
        <v>28.97</v>
      </c>
      <c r="H204" s="2">
        <v>8.16</v>
      </c>
      <c r="I204" s="4">
        <f t="shared" si="0"/>
        <v>11.405488999999999</v>
      </c>
      <c r="J204" s="5">
        <f t="shared" si="1"/>
        <v>26.771654399999999</v>
      </c>
      <c r="K204" s="5">
        <f t="shared" si="2"/>
        <v>870.64886589031278</v>
      </c>
      <c r="L204" s="5">
        <f t="shared" si="3"/>
        <v>1044.7786390683752</v>
      </c>
      <c r="M204" s="5">
        <f t="shared" si="4"/>
        <v>757.46451332457207</v>
      </c>
      <c r="N204" s="5">
        <f t="shared" si="5"/>
        <v>378.73225666228603</v>
      </c>
      <c r="O204" s="3">
        <f t="shared" si="6"/>
        <v>1389.9473819505897</v>
      </c>
      <c r="P204" s="3">
        <f t="shared" si="7"/>
        <v>630.46952715426323</v>
      </c>
      <c r="V204" s="3"/>
      <c r="W204" s="3"/>
      <c r="X204" s="3"/>
      <c r="Y204" s="3"/>
      <c r="Z204" s="3"/>
      <c r="AA204" s="3"/>
      <c r="AB204" s="3"/>
      <c r="AC204" s="3"/>
      <c r="AG204" s="3"/>
    </row>
    <row r="205" spans="1:33" ht="15.75" customHeight="1">
      <c r="A205" s="3">
        <v>10242</v>
      </c>
      <c r="B205" s="3" t="s">
        <v>182</v>
      </c>
      <c r="C205" s="3" t="s">
        <v>155</v>
      </c>
      <c r="D205" s="3" t="s">
        <v>156</v>
      </c>
      <c r="E205" s="3" t="s">
        <v>22</v>
      </c>
      <c r="F205" s="3" t="s">
        <v>156</v>
      </c>
      <c r="G205" s="2">
        <v>28.33</v>
      </c>
      <c r="H205" s="2">
        <v>1.4</v>
      </c>
      <c r="I205" s="4">
        <f t="shared" si="0"/>
        <v>11.153521</v>
      </c>
      <c r="J205" s="5">
        <f t="shared" si="1"/>
        <v>4.5931759999999997</v>
      </c>
      <c r="K205" s="5">
        <f t="shared" si="2"/>
        <v>142.8489571436873</v>
      </c>
      <c r="L205" s="5">
        <f t="shared" si="3"/>
        <v>171.41874857242476</v>
      </c>
      <c r="M205" s="5">
        <f t="shared" si="4"/>
        <v>124.27859271500795</v>
      </c>
      <c r="N205" s="5">
        <f t="shared" si="5"/>
        <v>62.139296357503973</v>
      </c>
      <c r="O205" s="3">
        <f t="shared" si="6"/>
        <v>228.05121763203957</v>
      </c>
      <c r="P205" s="3">
        <f t="shared" si="7"/>
        <v>103.44229228710262</v>
      </c>
      <c r="V205" s="3"/>
      <c r="W205" s="3"/>
      <c r="X205" s="3"/>
      <c r="Y205" s="3"/>
      <c r="Z205" s="3"/>
      <c r="AA205" s="3"/>
      <c r="AB205" s="3"/>
      <c r="AC205" s="3"/>
      <c r="AG205" s="3"/>
    </row>
    <row r="206" spans="1:33" ht="15.75" customHeight="1">
      <c r="A206" s="3">
        <v>10243</v>
      </c>
      <c r="B206" s="3" t="s">
        <v>182</v>
      </c>
      <c r="C206" s="3" t="s">
        <v>155</v>
      </c>
      <c r="D206" s="3" t="s">
        <v>156</v>
      </c>
      <c r="E206" s="3" t="s">
        <v>22</v>
      </c>
      <c r="F206" s="3" t="s">
        <v>156</v>
      </c>
      <c r="G206" s="3"/>
      <c r="H206" s="3"/>
      <c r="I206" s="4">
        <f t="shared" si="0"/>
        <v>0</v>
      </c>
      <c r="J206" s="5">
        <f t="shared" si="1"/>
        <v>0</v>
      </c>
      <c r="K206" s="5">
        <f t="shared" si="2"/>
        <v>0</v>
      </c>
      <c r="L206" s="5">
        <f t="shared" si="3"/>
        <v>0</v>
      </c>
      <c r="M206" s="5">
        <f t="shared" si="4"/>
        <v>0</v>
      </c>
      <c r="N206" s="5">
        <f t="shared" si="5"/>
        <v>0</v>
      </c>
      <c r="O206" s="3">
        <f t="shared" si="6"/>
        <v>0</v>
      </c>
      <c r="P206" s="3">
        <f t="shared" si="7"/>
        <v>0</v>
      </c>
      <c r="V206" s="3"/>
      <c r="W206" s="3"/>
      <c r="X206" s="3"/>
      <c r="Y206" s="3"/>
      <c r="Z206" s="3"/>
      <c r="AA206" s="3"/>
      <c r="AB206" s="3"/>
      <c r="AC206" s="3"/>
      <c r="AG206" s="3"/>
    </row>
    <row r="207" spans="1:33" ht="15.75" customHeight="1">
      <c r="A207" s="3">
        <v>10245</v>
      </c>
      <c r="B207" s="3" t="s">
        <v>182</v>
      </c>
      <c r="C207" s="3" t="s">
        <v>155</v>
      </c>
      <c r="D207" s="3" t="s">
        <v>156</v>
      </c>
      <c r="E207" s="3" t="s">
        <v>22</v>
      </c>
      <c r="F207" s="3" t="s">
        <v>156</v>
      </c>
      <c r="G207" s="3"/>
      <c r="H207" s="3"/>
      <c r="I207" s="4">
        <f t="shared" si="0"/>
        <v>0</v>
      </c>
      <c r="J207" s="5">
        <f t="shared" si="1"/>
        <v>0</v>
      </c>
      <c r="K207" s="5">
        <f t="shared" si="2"/>
        <v>0</v>
      </c>
      <c r="L207" s="5">
        <f t="shared" si="3"/>
        <v>0</v>
      </c>
      <c r="M207" s="5">
        <f t="shared" si="4"/>
        <v>0</v>
      </c>
      <c r="N207" s="5">
        <f t="shared" si="5"/>
        <v>0</v>
      </c>
      <c r="O207" s="3">
        <f t="shared" si="6"/>
        <v>0</v>
      </c>
      <c r="P207" s="3">
        <f t="shared" si="7"/>
        <v>0</v>
      </c>
      <c r="V207" s="3"/>
      <c r="W207" s="3"/>
      <c r="X207" s="3"/>
      <c r="Y207" s="3"/>
      <c r="Z207" s="3"/>
      <c r="AA207" s="3"/>
      <c r="AB207" s="3"/>
      <c r="AC207" s="3"/>
      <c r="AG207" s="3"/>
    </row>
    <row r="208" spans="1:33" ht="15.75" customHeight="1">
      <c r="A208" s="3">
        <v>10246</v>
      </c>
      <c r="B208" s="3" t="s">
        <v>182</v>
      </c>
      <c r="C208" s="3" t="s">
        <v>155</v>
      </c>
      <c r="D208" s="3" t="s">
        <v>156</v>
      </c>
      <c r="E208" s="3" t="s">
        <v>22</v>
      </c>
      <c r="F208" s="3" t="s">
        <v>156</v>
      </c>
      <c r="G208" s="2">
        <v>25.49</v>
      </c>
      <c r="H208" s="2">
        <v>7.33</v>
      </c>
      <c r="I208" s="4">
        <f t="shared" si="0"/>
        <v>10.035412999999998</v>
      </c>
      <c r="J208" s="5">
        <f t="shared" si="1"/>
        <v>24.048557200000001</v>
      </c>
      <c r="K208" s="5">
        <f t="shared" si="2"/>
        <v>605.47962748769203</v>
      </c>
      <c r="L208" s="5">
        <f t="shared" si="3"/>
        <v>726.57555298523039</v>
      </c>
      <c r="M208" s="5">
        <f t="shared" si="4"/>
        <v>526.76727591429199</v>
      </c>
      <c r="N208" s="5">
        <f t="shared" si="5"/>
        <v>263.38363795714599</v>
      </c>
      <c r="O208" s="3">
        <f t="shared" si="6"/>
        <v>966.61795130272583</v>
      </c>
      <c r="P208" s="3">
        <f t="shared" si="7"/>
        <v>438.45052741594805</v>
      </c>
      <c r="V208" s="3"/>
      <c r="W208" s="3"/>
      <c r="X208" s="3"/>
      <c r="Y208" s="3"/>
      <c r="Z208" s="3"/>
      <c r="AA208" s="3"/>
      <c r="AB208" s="3"/>
      <c r="AC208" s="3"/>
      <c r="AG208" s="3"/>
    </row>
    <row r="209" spans="1:33" ht="15.75" customHeight="1">
      <c r="A209" s="3">
        <v>10247</v>
      </c>
      <c r="B209" s="3" t="s">
        <v>182</v>
      </c>
      <c r="C209" s="3" t="s">
        <v>155</v>
      </c>
      <c r="D209" s="3" t="s">
        <v>156</v>
      </c>
      <c r="E209" s="3" t="s">
        <v>22</v>
      </c>
      <c r="F209" s="3" t="s">
        <v>156</v>
      </c>
      <c r="G209" s="2">
        <v>20.37</v>
      </c>
      <c r="H209" s="2">
        <v>1.5</v>
      </c>
      <c r="I209" s="4">
        <f t="shared" si="0"/>
        <v>8.0196690000000004</v>
      </c>
      <c r="J209" s="5">
        <f t="shared" si="1"/>
        <v>4.9212600000000002</v>
      </c>
      <c r="K209" s="5">
        <f t="shared" si="2"/>
        <v>79.127821023183955</v>
      </c>
      <c r="L209" s="5">
        <f t="shared" si="3"/>
        <v>94.953385227820746</v>
      </c>
      <c r="M209" s="5">
        <f t="shared" si="4"/>
        <v>68.84120429017004</v>
      </c>
      <c r="N209" s="5">
        <f t="shared" si="5"/>
        <v>34.42060214508502</v>
      </c>
      <c r="O209" s="3">
        <f t="shared" si="6"/>
        <v>126.32360987246201</v>
      </c>
      <c r="P209" s="3">
        <f t="shared" si="7"/>
        <v>57.299425589005445</v>
      </c>
      <c r="V209" s="3"/>
      <c r="W209" s="3"/>
      <c r="X209" s="3"/>
      <c r="Y209" s="3"/>
      <c r="Z209" s="3"/>
      <c r="AA209" s="3"/>
      <c r="AB209" s="3"/>
      <c r="AC209" s="3"/>
      <c r="AG209" s="3"/>
    </row>
    <row r="210" spans="1:33" ht="15.75" customHeight="1">
      <c r="A210" s="3">
        <v>10248</v>
      </c>
      <c r="B210" s="3" t="s">
        <v>182</v>
      </c>
      <c r="C210" s="3" t="s">
        <v>155</v>
      </c>
      <c r="D210" s="3" t="s">
        <v>156</v>
      </c>
      <c r="E210" s="3" t="s">
        <v>22</v>
      </c>
      <c r="F210" s="3" t="s">
        <v>156</v>
      </c>
      <c r="G210" s="3"/>
      <c r="H210" s="3"/>
      <c r="I210" s="4">
        <f t="shared" si="0"/>
        <v>0</v>
      </c>
      <c r="J210" s="5">
        <f t="shared" si="1"/>
        <v>0</v>
      </c>
      <c r="K210" s="5">
        <f t="shared" si="2"/>
        <v>0</v>
      </c>
      <c r="L210" s="5">
        <f t="shared" si="3"/>
        <v>0</v>
      </c>
      <c r="M210" s="5">
        <f t="shared" si="4"/>
        <v>0</v>
      </c>
      <c r="N210" s="5">
        <f t="shared" si="5"/>
        <v>0</v>
      </c>
      <c r="O210" s="3">
        <f t="shared" si="6"/>
        <v>0</v>
      </c>
      <c r="P210" s="3">
        <f t="shared" si="7"/>
        <v>0</v>
      </c>
      <c r="V210" s="3"/>
      <c r="W210" s="3"/>
      <c r="X210" s="3"/>
      <c r="Y210" s="3"/>
      <c r="Z210" s="3"/>
      <c r="AA210" s="3"/>
      <c r="AB210" s="3"/>
      <c r="AC210" s="3"/>
      <c r="AG210" s="3"/>
    </row>
    <row r="211" spans="1:33" ht="15.75" customHeight="1">
      <c r="A211" s="3">
        <v>10249</v>
      </c>
      <c r="B211" s="3" t="s">
        <v>182</v>
      </c>
      <c r="C211" s="3" t="s">
        <v>155</v>
      </c>
      <c r="D211" s="3" t="s">
        <v>156</v>
      </c>
      <c r="E211" s="3" t="s">
        <v>22</v>
      </c>
      <c r="F211" s="3" t="s">
        <v>156</v>
      </c>
      <c r="G211" s="3"/>
      <c r="H211" s="3"/>
      <c r="I211" s="4">
        <f t="shared" si="0"/>
        <v>0</v>
      </c>
      <c r="J211" s="5">
        <f t="shared" si="1"/>
        <v>0</v>
      </c>
      <c r="K211" s="5">
        <f t="shared" si="2"/>
        <v>0</v>
      </c>
      <c r="L211" s="5">
        <f t="shared" si="3"/>
        <v>0</v>
      </c>
      <c r="M211" s="5">
        <f t="shared" si="4"/>
        <v>0</v>
      </c>
      <c r="N211" s="5">
        <f t="shared" si="5"/>
        <v>0</v>
      </c>
      <c r="O211" s="3">
        <f t="shared" si="6"/>
        <v>0</v>
      </c>
      <c r="P211" s="3">
        <f t="shared" si="7"/>
        <v>0</v>
      </c>
      <c r="V211" s="3"/>
      <c r="W211" s="3"/>
      <c r="X211" s="3"/>
      <c r="Y211" s="3"/>
      <c r="Z211" s="3"/>
      <c r="AA211" s="3"/>
      <c r="AB211" s="3"/>
      <c r="AC211" s="3"/>
      <c r="AG211" s="3"/>
    </row>
    <row r="212" spans="1:33" ht="15.75" customHeight="1">
      <c r="A212" s="3">
        <v>10250</v>
      </c>
      <c r="B212" s="3" t="s">
        <v>182</v>
      </c>
      <c r="C212" s="3" t="s">
        <v>155</v>
      </c>
      <c r="D212" s="3" t="s">
        <v>156</v>
      </c>
      <c r="E212" s="3" t="s">
        <v>22</v>
      </c>
      <c r="F212" s="3" t="s">
        <v>156</v>
      </c>
      <c r="G212" s="3"/>
      <c r="H212" s="3"/>
      <c r="I212" s="4">
        <f t="shared" si="0"/>
        <v>0</v>
      </c>
      <c r="J212" s="5">
        <f t="shared" si="1"/>
        <v>0</v>
      </c>
      <c r="K212" s="5">
        <f t="shared" si="2"/>
        <v>0</v>
      </c>
      <c r="L212" s="5">
        <f t="shared" si="3"/>
        <v>0</v>
      </c>
      <c r="M212" s="5">
        <f t="shared" si="4"/>
        <v>0</v>
      </c>
      <c r="N212" s="5">
        <f t="shared" si="5"/>
        <v>0</v>
      </c>
      <c r="O212" s="3">
        <f t="shared" si="6"/>
        <v>0</v>
      </c>
      <c r="P212" s="3">
        <f t="shared" si="7"/>
        <v>0</v>
      </c>
      <c r="V212" s="3"/>
      <c r="W212" s="3"/>
      <c r="X212" s="3"/>
      <c r="Y212" s="3"/>
      <c r="Z212" s="3"/>
      <c r="AA212" s="3"/>
      <c r="AB212" s="3"/>
      <c r="AC212" s="3"/>
      <c r="AG212" s="3"/>
    </row>
    <row r="213" spans="1:33" ht="15.75" customHeight="1">
      <c r="A213" s="3">
        <v>10251</v>
      </c>
      <c r="B213" s="3" t="s">
        <v>182</v>
      </c>
      <c r="C213" s="3" t="s">
        <v>155</v>
      </c>
      <c r="D213" s="3" t="s">
        <v>156</v>
      </c>
      <c r="E213" s="3" t="s">
        <v>22</v>
      </c>
      <c r="F213" s="3" t="s">
        <v>156</v>
      </c>
      <c r="G213" s="2">
        <v>21</v>
      </c>
      <c r="H213" s="2">
        <v>9.16</v>
      </c>
      <c r="I213" s="4">
        <f t="shared" si="0"/>
        <v>8.2676999999999996</v>
      </c>
      <c r="J213" s="5">
        <f t="shared" si="1"/>
        <v>30.0524944</v>
      </c>
      <c r="K213" s="5">
        <f t="shared" si="2"/>
        <v>513.55853655887267</v>
      </c>
      <c r="L213" s="5">
        <f t="shared" si="3"/>
        <v>616.27024387064716</v>
      </c>
      <c r="M213" s="5">
        <f t="shared" si="4"/>
        <v>446.7959268062192</v>
      </c>
      <c r="N213" s="5">
        <f t="shared" si="5"/>
        <v>223.3979634031096</v>
      </c>
      <c r="O213" s="3">
        <f t="shared" si="6"/>
        <v>819.87052568941226</v>
      </c>
      <c r="P213" s="3">
        <f t="shared" si="7"/>
        <v>371.88701484060641</v>
      </c>
      <c r="V213" s="3"/>
      <c r="W213" s="3"/>
      <c r="X213" s="3"/>
      <c r="Y213" s="3"/>
      <c r="Z213" s="3"/>
      <c r="AA213" s="3"/>
      <c r="AB213" s="3"/>
      <c r="AC213" s="3"/>
      <c r="AG213" s="3"/>
    </row>
    <row r="214" spans="1:33" ht="15.75" customHeight="1">
      <c r="A214" s="3">
        <v>10252</v>
      </c>
      <c r="B214" s="3" t="s">
        <v>182</v>
      </c>
      <c r="C214" s="3" t="s">
        <v>155</v>
      </c>
      <c r="D214" s="3" t="s">
        <v>156</v>
      </c>
      <c r="E214" s="3" t="s">
        <v>22</v>
      </c>
      <c r="F214" s="3" t="s">
        <v>156</v>
      </c>
      <c r="G214" s="3"/>
      <c r="H214" s="3"/>
      <c r="I214" s="4">
        <f t="shared" si="0"/>
        <v>0</v>
      </c>
      <c r="J214" s="5">
        <f t="shared" si="1"/>
        <v>0</v>
      </c>
      <c r="K214" s="5">
        <f t="shared" si="2"/>
        <v>0</v>
      </c>
      <c r="L214" s="5">
        <f t="shared" si="3"/>
        <v>0</v>
      </c>
      <c r="M214" s="5">
        <f t="shared" si="4"/>
        <v>0</v>
      </c>
      <c r="N214" s="5">
        <f t="shared" si="5"/>
        <v>0</v>
      </c>
      <c r="O214" s="3">
        <f t="shared" si="6"/>
        <v>0</v>
      </c>
      <c r="P214" s="3">
        <f t="shared" si="7"/>
        <v>0</v>
      </c>
      <c r="V214" s="3"/>
      <c r="W214" s="3"/>
      <c r="X214" s="3"/>
      <c r="Y214" s="3"/>
      <c r="Z214" s="3"/>
      <c r="AA214" s="3"/>
      <c r="AB214" s="3"/>
      <c r="AC214" s="3"/>
      <c r="AG214" s="3"/>
    </row>
    <row r="215" spans="1:33" ht="15.75" customHeight="1">
      <c r="A215" s="3">
        <v>10253</v>
      </c>
      <c r="B215" s="3" t="s">
        <v>182</v>
      </c>
      <c r="C215" s="3" t="s">
        <v>155</v>
      </c>
      <c r="D215" s="3" t="s">
        <v>156</v>
      </c>
      <c r="E215" s="3" t="s">
        <v>22</v>
      </c>
      <c r="F215" s="3" t="s">
        <v>156</v>
      </c>
      <c r="G215" s="3"/>
      <c r="H215" s="3"/>
      <c r="I215" s="4">
        <f t="shared" si="0"/>
        <v>0</v>
      </c>
      <c r="J215" s="5">
        <f t="shared" si="1"/>
        <v>0</v>
      </c>
      <c r="K215" s="5">
        <f t="shared" si="2"/>
        <v>0</v>
      </c>
      <c r="L215" s="5">
        <f t="shared" si="3"/>
        <v>0</v>
      </c>
      <c r="M215" s="5">
        <f t="shared" si="4"/>
        <v>0</v>
      </c>
      <c r="N215" s="5">
        <f t="shared" si="5"/>
        <v>0</v>
      </c>
      <c r="O215" s="3">
        <f t="shared" si="6"/>
        <v>0</v>
      </c>
      <c r="P215" s="3">
        <f t="shared" si="7"/>
        <v>0</v>
      </c>
      <c r="V215" s="3"/>
      <c r="W215" s="3"/>
      <c r="X215" s="3"/>
      <c r="Y215" s="3"/>
      <c r="Z215" s="3"/>
      <c r="AA215" s="3"/>
      <c r="AB215" s="3"/>
      <c r="AC215" s="3"/>
      <c r="AG215" s="3"/>
    </row>
    <row r="216" spans="1:33" ht="15.75" customHeight="1">
      <c r="A216" s="3">
        <v>10254</v>
      </c>
      <c r="B216" s="3" t="s">
        <v>182</v>
      </c>
      <c r="C216" s="3" t="s">
        <v>155</v>
      </c>
      <c r="D216" s="3" t="s">
        <v>156</v>
      </c>
      <c r="E216" s="3" t="s">
        <v>22</v>
      </c>
      <c r="F216" s="3" t="s">
        <v>156</v>
      </c>
      <c r="G216" s="2">
        <v>23.97</v>
      </c>
      <c r="H216" s="2">
        <v>12.5</v>
      </c>
      <c r="I216" s="4">
        <f t="shared" si="0"/>
        <v>9.4369889999999987</v>
      </c>
      <c r="J216" s="5">
        <f t="shared" si="1"/>
        <v>41.0105</v>
      </c>
      <c r="K216" s="5">
        <f t="shared" si="2"/>
        <v>913.06557820637863</v>
      </c>
      <c r="L216" s="5">
        <f t="shared" si="3"/>
        <v>1095.6786938476544</v>
      </c>
      <c r="M216" s="5">
        <f t="shared" si="4"/>
        <v>794.36705303954943</v>
      </c>
      <c r="N216" s="5">
        <f t="shared" si="5"/>
        <v>397.18352651977472</v>
      </c>
      <c r="O216" s="3">
        <f t="shared" si="6"/>
        <v>1457.6635423275732</v>
      </c>
      <c r="P216" s="3">
        <f t="shared" si="7"/>
        <v>661.18506082695922</v>
      </c>
      <c r="V216" s="2" t="s">
        <v>209</v>
      </c>
      <c r="W216" s="3"/>
      <c r="X216" s="3"/>
      <c r="Y216" s="3"/>
      <c r="Z216" s="3"/>
      <c r="AA216" s="3"/>
      <c r="AB216" s="3"/>
      <c r="AC216" s="3"/>
      <c r="AG216" s="3"/>
    </row>
    <row r="217" spans="1:33" ht="15.75" customHeight="1">
      <c r="A217" s="3">
        <v>10256</v>
      </c>
      <c r="B217" s="3" t="s">
        <v>182</v>
      </c>
      <c r="C217" s="3" t="s">
        <v>155</v>
      </c>
      <c r="D217" s="3" t="s">
        <v>156</v>
      </c>
      <c r="E217" s="3" t="s">
        <v>22</v>
      </c>
      <c r="F217" s="3" t="s">
        <v>156</v>
      </c>
      <c r="G217" s="3"/>
      <c r="H217" s="3"/>
      <c r="I217" s="4">
        <f t="shared" si="0"/>
        <v>0</v>
      </c>
      <c r="J217" s="5">
        <f t="shared" si="1"/>
        <v>0</v>
      </c>
      <c r="K217" s="5">
        <f t="shared" si="2"/>
        <v>0</v>
      </c>
      <c r="L217" s="5">
        <f t="shared" si="3"/>
        <v>0</v>
      </c>
      <c r="M217" s="5">
        <f t="shared" si="4"/>
        <v>0</v>
      </c>
      <c r="N217" s="5">
        <f t="shared" si="5"/>
        <v>0</v>
      </c>
      <c r="O217" s="3">
        <f t="shared" si="6"/>
        <v>0</v>
      </c>
      <c r="P217" s="3">
        <f t="shared" si="7"/>
        <v>0</v>
      </c>
      <c r="V217" s="3"/>
      <c r="W217" s="3"/>
      <c r="X217" s="3"/>
      <c r="Y217" s="3"/>
      <c r="Z217" s="3"/>
      <c r="AA217" s="3"/>
      <c r="AB217" s="3"/>
      <c r="AC217" s="3"/>
      <c r="AG217" s="3"/>
    </row>
    <row r="218" spans="1:33" ht="15.75" customHeight="1">
      <c r="A218" s="3">
        <v>10257</v>
      </c>
      <c r="B218" s="3" t="s">
        <v>182</v>
      </c>
      <c r="C218" s="3" t="s">
        <v>155</v>
      </c>
      <c r="D218" s="3" t="s">
        <v>156</v>
      </c>
      <c r="E218" s="3" t="s">
        <v>22</v>
      </c>
      <c r="F218" s="3" t="s">
        <v>156</v>
      </c>
      <c r="G218" s="3"/>
      <c r="H218" s="3"/>
      <c r="I218" s="4">
        <f t="shared" si="0"/>
        <v>0</v>
      </c>
      <c r="J218" s="5">
        <f t="shared" si="1"/>
        <v>0</v>
      </c>
      <c r="K218" s="5">
        <f t="shared" si="2"/>
        <v>0</v>
      </c>
      <c r="L218" s="5">
        <f t="shared" si="3"/>
        <v>0</v>
      </c>
      <c r="M218" s="5">
        <f t="shared" si="4"/>
        <v>0</v>
      </c>
      <c r="N218" s="5">
        <f t="shared" si="5"/>
        <v>0</v>
      </c>
      <c r="O218" s="3">
        <f t="shared" si="6"/>
        <v>0</v>
      </c>
      <c r="P218" s="3">
        <f t="shared" si="7"/>
        <v>0</v>
      </c>
      <c r="V218" s="3"/>
      <c r="W218" s="3"/>
      <c r="X218" s="3"/>
      <c r="Y218" s="3"/>
      <c r="Z218" s="3"/>
      <c r="AA218" s="3"/>
      <c r="AB218" s="3"/>
      <c r="AC218" s="3"/>
      <c r="AG218" s="3"/>
    </row>
    <row r="219" spans="1:33" ht="15.75" customHeight="1">
      <c r="A219" s="2">
        <v>10258</v>
      </c>
      <c r="B219" s="3" t="s">
        <v>182</v>
      </c>
      <c r="C219" s="3" t="s">
        <v>155</v>
      </c>
      <c r="D219" s="3" t="s">
        <v>156</v>
      </c>
      <c r="E219" s="3" t="s">
        <v>22</v>
      </c>
      <c r="F219" s="3" t="s">
        <v>156</v>
      </c>
      <c r="G219" s="2">
        <v>10.28</v>
      </c>
      <c r="H219" s="2">
        <v>11.17</v>
      </c>
      <c r="I219" s="4">
        <f t="shared" si="0"/>
        <v>4.0472359999999998</v>
      </c>
      <c r="J219" s="5">
        <f t="shared" si="1"/>
        <v>36.646982799999996</v>
      </c>
      <c r="K219" s="5">
        <f t="shared" si="2"/>
        <v>150.07048700977205</v>
      </c>
      <c r="L219" s="5">
        <f t="shared" si="3"/>
        <v>180.08458441172647</v>
      </c>
      <c r="M219" s="5">
        <f t="shared" si="4"/>
        <v>130.5613236985017</v>
      </c>
      <c r="N219" s="5">
        <f t="shared" si="5"/>
        <v>65.280661849250848</v>
      </c>
      <c r="O219" s="3">
        <f t="shared" si="6"/>
        <v>239.58002898675062</v>
      </c>
      <c r="P219" s="3">
        <f t="shared" si="7"/>
        <v>108.67167315276892</v>
      </c>
      <c r="V219" s="3"/>
      <c r="W219" s="3"/>
      <c r="X219" s="3"/>
      <c r="Y219" s="3"/>
      <c r="Z219" s="3"/>
      <c r="AA219" s="3"/>
      <c r="AB219" s="3"/>
      <c r="AC219" s="3"/>
      <c r="AG219" s="3"/>
    </row>
    <row r="220" spans="1:33" ht="15.75" customHeight="1">
      <c r="A220" s="3">
        <v>10259</v>
      </c>
      <c r="B220" s="3" t="s">
        <v>182</v>
      </c>
      <c r="C220" s="3" t="s">
        <v>155</v>
      </c>
      <c r="D220" s="3" t="s">
        <v>156</v>
      </c>
      <c r="E220" s="3" t="s">
        <v>22</v>
      </c>
      <c r="F220" s="3" t="s">
        <v>156</v>
      </c>
      <c r="G220" s="2">
        <v>31.83</v>
      </c>
      <c r="H220" s="2">
        <v>1.4</v>
      </c>
      <c r="I220" s="4">
        <f t="shared" si="0"/>
        <v>12.531471</v>
      </c>
      <c r="J220" s="5">
        <f t="shared" si="1"/>
        <v>4.5931759999999997</v>
      </c>
      <c r="K220" s="5">
        <f t="shared" si="2"/>
        <v>180.32552380960405</v>
      </c>
      <c r="L220" s="5">
        <f t="shared" si="3"/>
        <v>216.39062857152484</v>
      </c>
      <c r="M220" s="5">
        <f t="shared" si="4"/>
        <v>156.88320571435551</v>
      </c>
      <c r="N220" s="5">
        <f t="shared" si="5"/>
        <v>78.441602857177756</v>
      </c>
      <c r="O220" s="3">
        <f t="shared" si="6"/>
        <v>287.88068248584239</v>
      </c>
      <c r="P220" s="3">
        <f t="shared" si="7"/>
        <v>130.58048104597074</v>
      </c>
      <c r="V220" s="3"/>
      <c r="W220" s="3"/>
      <c r="X220" s="3"/>
      <c r="Y220" s="3"/>
      <c r="Z220" s="3"/>
      <c r="AA220" s="3"/>
      <c r="AB220" s="3"/>
      <c r="AC220" s="3"/>
      <c r="AG220" s="3"/>
    </row>
    <row r="221" spans="1:33" ht="15.75" customHeight="1">
      <c r="A221" s="3">
        <v>10260</v>
      </c>
      <c r="B221" s="3" t="s">
        <v>182</v>
      </c>
      <c r="C221" s="3" t="s">
        <v>155</v>
      </c>
      <c r="D221" s="3" t="s">
        <v>156</v>
      </c>
      <c r="E221" s="3" t="s">
        <v>22</v>
      </c>
      <c r="F221" s="3" t="s">
        <v>156</v>
      </c>
      <c r="G221" s="2">
        <v>24.19</v>
      </c>
      <c r="H221" s="2">
        <v>6</v>
      </c>
      <c r="I221" s="4">
        <f t="shared" si="0"/>
        <v>9.5236029999999996</v>
      </c>
      <c r="J221" s="5">
        <f t="shared" si="1"/>
        <v>19.685040000000001</v>
      </c>
      <c r="K221" s="5">
        <f t="shared" si="2"/>
        <v>446.35343013768431</v>
      </c>
      <c r="L221" s="5">
        <f t="shared" si="3"/>
        <v>535.62411616522115</v>
      </c>
      <c r="M221" s="5">
        <f t="shared" si="4"/>
        <v>388.32748421978533</v>
      </c>
      <c r="N221" s="5">
        <f t="shared" si="5"/>
        <v>194.16374210989267</v>
      </c>
      <c r="O221" s="3">
        <f t="shared" si="6"/>
        <v>712.58093354330606</v>
      </c>
      <c r="P221" s="3">
        <f t="shared" si="7"/>
        <v>323.22127446272071</v>
      </c>
      <c r="V221" s="3"/>
      <c r="W221" s="3"/>
      <c r="X221" s="3"/>
      <c r="Y221" s="3"/>
      <c r="Z221" s="3"/>
      <c r="AA221" s="3"/>
      <c r="AB221" s="3"/>
      <c r="AC221" s="3"/>
      <c r="AG221" s="3"/>
    </row>
    <row r="222" spans="1:33" ht="15.75" customHeight="1">
      <c r="A222" s="3">
        <v>10261</v>
      </c>
      <c r="B222" s="3" t="s">
        <v>182</v>
      </c>
      <c r="C222" s="3" t="s">
        <v>155</v>
      </c>
      <c r="D222" s="3" t="s">
        <v>156</v>
      </c>
      <c r="E222" s="3" t="s">
        <v>22</v>
      </c>
      <c r="F222" s="3" t="s">
        <v>156</v>
      </c>
      <c r="G222" s="2">
        <v>20.309999999999999</v>
      </c>
      <c r="H222" s="2">
        <v>11.2</v>
      </c>
      <c r="I222" s="4">
        <f t="shared" si="0"/>
        <v>7.996046999999999</v>
      </c>
      <c r="J222" s="5">
        <f t="shared" si="1"/>
        <v>36.745407999999998</v>
      </c>
      <c r="K222" s="5">
        <f t="shared" si="2"/>
        <v>587.34565315656016</v>
      </c>
      <c r="L222" s="5">
        <f t="shared" si="3"/>
        <v>704.81478378787222</v>
      </c>
      <c r="M222" s="5">
        <f t="shared" si="4"/>
        <v>510.99071824620734</v>
      </c>
      <c r="N222" s="5">
        <f t="shared" si="5"/>
        <v>255.49535912310367</v>
      </c>
      <c r="O222" s="3">
        <f t="shared" si="6"/>
        <v>937.66796798179041</v>
      </c>
      <c r="P222" s="3">
        <f t="shared" si="7"/>
        <v>425.31903586994446</v>
      </c>
      <c r="V222" s="3"/>
      <c r="W222" s="3"/>
      <c r="X222" s="3"/>
      <c r="Y222" s="3"/>
      <c r="Z222" s="3"/>
      <c r="AA222" s="3"/>
      <c r="AB222" s="3"/>
      <c r="AC222" s="3"/>
      <c r="AG222" s="3"/>
    </row>
    <row r="223" spans="1:33" ht="15.75" customHeight="1">
      <c r="A223" s="3">
        <v>10262</v>
      </c>
      <c r="B223" s="3" t="s">
        <v>182</v>
      </c>
      <c r="C223" s="3" t="s">
        <v>155</v>
      </c>
      <c r="D223" s="3" t="s">
        <v>156</v>
      </c>
      <c r="E223" s="3" t="s">
        <v>22</v>
      </c>
      <c r="F223" s="3" t="s">
        <v>156</v>
      </c>
      <c r="G223" s="2">
        <v>30.23</v>
      </c>
      <c r="H223" s="2">
        <v>13.4</v>
      </c>
      <c r="I223" s="4">
        <f t="shared" si="0"/>
        <v>11.901551</v>
      </c>
      <c r="J223" s="5">
        <f t="shared" si="1"/>
        <v>43.963256000000001</v>
      </c>
      <c r="K223" s="5">
        <f t="shared" si="2"/>
        <v>1556.8149096893465</v>
      </c>
      <c r="L223" s="5">
        <f t="shared" si="3"/>
        <v>1868.1778916272156</v>
      </c>
      <c r="M223" s="5">
        <f t="shared" si="4"/>
        <v>1354.4289714297313</v>
      </c>
      <c r="N223" s="5">
        <f t="shared" si="5"/>
        <v>677.21448571486565</v>
      </c>
      <c r="O223" s="3">
        <f t="shared" si="6"/>
        <v>2485.3771625735567</v>
      </c>
      <c r="P223" s="3">
        <f t="shared" si="7"/>
        <v>1127.3481175156148</v>
      </c>
      <c r="V223" s="2" t="s">
        <v>209</v>
      </c>
      <c r="W223" s="3"/>
      <c r="X223" s="3"/>
      <c r="Y223" s="3"/>
      <c r="Z223" s="3"/>
      <c r="AA223" s="3"/>
      <c r="AB223" s="3"/>
      <c r="AC223" s="3"/>
      <c r="AG223" s="3"/>
    </row>
    <row r="224" spans="1:33" ht="15.75" customHeight="1">
      <c r="A224" s="3">
        <v>22273</v>
      </c>
      <c r="B224" s="3" t="s">
        <v>182</v>
      </c>
      <c r="C224" s="3" t="s">
        <v>157</v>
      </c>
      <c r="D224" s="3" t="s">
        <v>158</v>
      </c>
      <c r="E224" s="3" t="s">
        <v>22</v>
      </c>
      <c r="F224" s="3" t="s">
        <v>159</v>
      </c>
      <c r="G224" s="2">
        <v>38.520000000000003</v>
      </c>
      <c r="H224" s="2">
        <v>9.1999999999999993</v>
      </c>
      <c r="I224" s="4">
        <f t="shared" si="0"/>
        <v>15.165324000000002</v>
      </c>
      <c r="J224" s="5">
        <f t="shared" si="1"/>
        <v>30.183727999999999</v>
      </c>
      <c r="K224" s="5">
        <f t="shared" si="2"/>
        <v>1735.4666554609316</v>
      </c>
      <c r="L224" s="5">
        <f t="shared" si="3"/>
        <v>2082.5599865531181</v>
      </c>
      <c r="M224" s="5">
        <f t="shared" si="4"/>
        <v>1509.8559902510106</v>
      </c>
      <c r="N224" s="5">
        <f t="shared" si="5"/>
        <v>754.92799512550528</v>
      </c>
      <c r="O224" s="3">
        <f t="shared" si="6"/>
        <v>2770.5857421106043</v>
      </c>
      <c r="P224" s="3">
        <f t="shared" si="7"/>
        <v>1256.7165530521579</v>
      </c>
      <c r="V224" s="3"/>
      <c r="W224" s="3"/>
      <c r="X224" s="3"/>
      <c r="Y224" s="3"/>
      <c r="Z224" s="3"/>
      <c r="AA224" s="3"/>
      <c r="AB224" s="3"/>
      <c r="AC224" s="3"/>
      <c r="AG224" s="3"/>
    </row>
    <row r="225" spans="1:33" ht="15.75" customHeight="1">
      <c r="A225" s="3">
        <v>21478</v>
      </c>
      <c r="B225" s="3" t="s">
        <v>182</v>
      </c>
      <c r="C225" s="3" t="s">
        <v>157</v>
      </c>
      <c r="D225" s="3" t="s">
        <v>158</v>
      </c>
      <c r="E225" s="3" t="s">
        <v>22</v>
      </c>
      <c r="F225" s="3" t="s">
        <v>159</v>
      </c>
      <c r="G225" s="3"/>
      <c r="H225" s="3"/>
      <c r="I225" s="4">
        <f t="shared" si="0"/>
        <v>0</v>
      </c>
      <c r="J225" s="5">
        <f t="shared" si="1"/>
        <v>0</v>
      </c>
      <c r="K225" s="5">
        <f t="shared" si="2"/>
        <v>0</v>
      </c>
      <c r="L225" s="5">
        <f t="shared" si="3"/>
        <v>0</v>
      </c>
      <c r="M225" s="5">
        <f t="shared" si="4"/>
        <v>0</v>
      </c>
      <c r="N225" s="5">
        <f t="shared" si="5"/>
        <v>0</v>
      </c>
      <c r="O225" s="3">
        <f t="shared" si="6"/>
        <v>0</v>
      </c>
      <c r="P225" s="3">
        <f t="shared" si="7"/>
        <v>0</v>
      </c>
      <c r="V225" s="3"/>
      <c r="W225" s="3"/>
      <c r="X225" s="3"/>
      <c r="Y225" s="3"/>
      <c r="Z225" s="3"/>
      <c r="AA225" s="3"/>
      <c r="AB225" s="3"/>
      <c r="AC225" s="3"/>
      <c r="AG225" s="3"/>
    </row>
    <row r="226" spans="1:33" ht="15.75" customHeight="1">
      <c r="A226" s="3">
        <v>21477</v>
      </c>
      <c r="B226" s="3" t="s">
        <v>182</v>
      </c>
      <c r="C226" s="3" t="s">
        <v>157</v>
      </c>
      <c r="D226" s="3" t="s">
        <v>158</v>
      </c>
      <c r="E226" s="3" t="s">
        <v>22</v>
      </c>
      <c r="F226" s="3" t="s">
        <v>159</v>
      </c>
      <c r="G226" s="2">
        <v>28.97</v>
      </c>
      <c r="H226" s="2">
        <v>3.8</v>
      </c>
      <c r="I226" s="4">
        <f t="shared" si="0"/>
        <v>11.405488999999999</v>
      </c>
      <c r="J226" s="5">
        <f t="shared" si="1"/>
        <v>12.467191999999999</v>
      </c>
      <c r="K226" s="5">
        <f t="shared" si="2"/>
        <v>405.44922676264559</v>
      </c>
      <c r="L226" s="5">
        <f t="shared" si="3"/>
        <v>486.53907211517469</v>
      </c>
      <c r="M226" s="5">
        <f t="shared" si="4"/>
        <v>352.74082728350163</v>
      </c>
      <c r="N226" s="5">
        <f t="shared" si="5"/>
        <v>176.37041364175082</v>
      </c>
      <c r="O226" s="3">
        <f t="shared" si="6"/>
        <v>647.27941806522551</v>
      </c>
      <c r="P226" s="3">
        <f t="shared" si="7"/>
        <v>293.60100529242646</v>
      </c>
      <c r="V226" s="3"/>
      <c r="W226" s="3"/>
      <c r="X226" s="3"/>
      <c r="Y226" s="3"/>
      <c r="Z226" s="3"/>
      <c r="AA226" s="3"/>
      <c r="AB226" s="3"/>
      <c r="AC226" s="3"/>
      <c r="AG226" s="3"/>
    </row>
    <row r="227" spans="1:33" ht="15.75" customHeight="1">
      <c r="A227" s="3">
        <v>21479</v>
      </c>
      <c r="B227" s="3" t="s">
        <v>182</v>
      </c>
      <c r="C227" s="3" t="s">
        <v>157</v>
      </c>
      <c r="D227" s="3" t="s">
        <v>158</v>
      </c>
      <c r="E227" s="3" t="s">
        <v>19</v>
      </c>
      <c r="F227" s="3" t="s">
        <v>159</v>
      </c>
      <c r="G227" s="2">
        <v>43.1</v>
      </c>
      <c r="H227" s="2">
        <v>4.7699999999999996</v>
      </c>
      <c r="I227" s="4">
        <f t="shared" si="0"/>
        <v>16.96847</v>
      </c>
      <c r="J227" s="5">
        <f t="shared" si="1"/>
        <v>15.649606799999999</v>
      </c>
      <c r="K227" s="5">
        <f t="shared" si="2"/>
        <v>1126.493807908113</v>
      </c>
      <c r="L227" s="5">
        <f t="shared" si="3"/>
        <v>1351.7925694897356</v>
      </c>
      <c r="M227" s="5">
        <f t="shared" si="4"/>
        <v>980.04961288005825</v>
      </c>
      <c r="N227" s="5">
        <f t="shared" si="5"/>
        <v>490.02480644002912</v>
      </c>
      <c r="O227" s="3">
        <f t="shared" si="6"/>
        <v>1798.3910396349067</v>
      </c>
      <c r="P227" s="3">
        <f t="shared" si="7"/>
        <v>815.73645385476129</v>
      </c>
      <c r="V227" s="3"/>
      <c r="W227" s="3"/>
      <c r="X227" s="3"/>
      <c r="Y227" s="3"/>
      <c r="Z227" s="3"/>
      <c r="AA227" s="3"/>
      <c r="AB227" s="3"/>
      <c r="AC227" s="3"/>
      <c r="AG227" s="3"/>
    </row>
    <row r="228" spans="1:33" ht="15.75" customHeight="1">
      <c r="A228" s="3">
        <v>21476</v>
      </c>
      <c r="B228" s="3" t="s">
        <v>182</v>
      </c>
      <c r="C228" s="3" t="s">
        <v>157</v>
      </c>
      <c r="D228" s="3" t="s">
        <v>158</v>
      </c>
      <c r="E228" s="3" t="s">
        <v>22</v>
      </c>
      <c r="F228" s="3" t="s">
        <v>159</v>
      </c>
      <c r="G228" s="3"/>
      <c r="H228" s="3"/>
      <c r="I228" s="4">
        <f t="shared" si="0"/>
        <v>0</v>
      </c>
      <c r="J228" s="5">
        <f t="shared" si="1"/>
        <v>0</v>
      </c>
      <c r="K228" s="5">
        <f t="shared" si="2"/>
        <v>0</v>
      </c>
      <c r="L228" s="5">
        <f t="shared" si="3"/>
        <v>0</v>
      </c>
      <c r="M228" s="5">
        <f t="shared" si="4"/>
        <v>0</v>
      </c>
      <c r="N228" s="5">
        <f t="shared" si="5"/>
        <v>0</v>
      </c>
      <c r="O228" s="3">
        <f t="shared" si="6"/>
        <v>0</v>
      </c>
      <c r="P228" s="3">
        <f t="shared" si="7"/>
        <v>0</v>
      </c>
      <c r="V228" s="3"/>
      <c r="W228" s="3"/>
      <c r="X228" s="3"/>
      <c r="Y228" s="3"/>
      <c r="Z228" s="3"/>
      <c r="AA228" s="3"/>
      <c r="AB228" s="3"/>
      <c r="AC228" s="3"/>
      <c r="AG228" s="3"/>
    </row>
    <row r="229" spans="1:33" ht="15.75" customHeight="1">
      <c r="A229" s="3">
        <v>21475</v>
      </c>
      <c r="B229" s="3" t="s">
        <v>182</v>
      </c>
      <c r="C229" s="3" t="s">
        <v>157</v>
      </c>
      <c r="D229" s="3" t="s">
        <v>158</v>
      </c>
      <c r="E229" s="3" t="s">
        <v>30</v>
      </c>
      <c r="F229" s="3" t="s">
        <v>159</v>
      </c>
      <c r="G229" s="2">
        <v>17.510000000000002</v>
      </c>
      <c r="H229" s="2">
        <v>6.7</v>
      </c>
      <c r="I229" s="4">
        <f t="shared" si="0"/>
        <v>6.8936870000000008</v>
      </c>
      <c r="J229" s="5">
        <f t="shared" si="1"/>
        <v>21.981628000000001</v>
      </c>
      <c r="K229" s="5">
        <f t="shared" si="2"/>
        <v>261.15778972318446</v>
      </c>
      <c r="L229" s="5">
        <f t="shared" si="3"/>
        <v>313.38934766782137</v>
      </c>
      <c r="M229" s="5">
        <f t="shared" si="4"/>
        <v>227.20727705917048</v>
      </c>
      <c r="N229" s="5">
        <f t="shared" si="5"/>
        <v>113.60363852958524</v>
      </c>
      <c r="O229" s="3">
        <f t="shared" si="6"/>
        <v>416.92535340357784</v>
      </c>
      <c r="P229" s="3">
        <f t="shared" si="7"/>
        <v>189.11415916341645</v>
      </c>
      <c r="V229" s="3"/>
      <c r="W229" s="3"/>
      <c r="X229" s="3"/>
      <c r="Y229" s="3"/>
      <c r="Z229" s="3"/>
      <c r="AA229" s="3"/>
      <c r="AB229" s="3"/>
      <c r="AC229" s="3"/>
      <c r="AG229" s="3"/>
    </row>
    <row r="230" spans="1:33" ht="15.75" customHeight="1">
      <c r="A230" s="3">
        <v>21474</v>
      </c>
      <c r="B230" s="3" t="s">
        <v>182</v>
      </c>
      <c r="C230" s="3" t="s">
        <v>157</v>
      </c>
      <c r="D230" s="3" t="s">
        <v>158</v>
      </c>
      <c r="E230" s="3" t="s">
        <v>22</v>
      </c>
      <c r="F230" s="3" t="s">
        <v>159</v>
      </c>
      <c r="G230" s="2">
        <v>28.97</v>
      </c>
      <c r="H230" s="2">
        <v>6.9</v>
      </c>
      <c r="I230" s="4">
        <f t="shared" si="0"/>
        <v>11.405488999999999</v>
      </c>
      <c r="J230" s="5">
        <f t="shared" si="1"/>
        <v>22.637796000000002</v>
      </c>
      <c r="K230" s="5">
        <f t="shared" si="2"/>
        <v>736.21043806901446</v>
      </c>
      <c r="L230" s="5">
        <f t="shared" si="3"/>
        <v>883.45252568281728</v>
      </c>
      <c r="M230" s="5">
        <f t="shared" si="4"/>
        <v>640.50308112004257</v>
      </c>
      <c r="N230" s="5">
        <f t="shared" si="5"/>
        <v>320.25154056002128</v>
      </c>
      <c r="O230" s="3">
        <f t="shared" si="6"/>
        <v>1175.3231538552782</v>
      </c>
      <c r="P230" s="3">
        <f t="shared" si="7"/>
        <v>533.11761487309025</v>
      </c>
      <c r="V230" s="3"/>
      <c r="W230" s="3"/>
      <c r="X230" s="3"/>
      <c r="Y230" s="3"/>
      <c r="Z230" s="3"/>
      <c r="AA230" s="3"/>
      <c r="AB230" s="3"/>
      <c r="AC230" s="3"/>
      <c r="AG230" s="3"/>
    </row>
    <row r="231" spans="1:33" ht="15.75" customHeight="1">
      <c r="A231" s="3">
        <v>21473</v>
      </c>
      <c r="B231" s="3" t="s">
        <v>182</v>
      </c>
      <c r="C231" s="3" t="s">
        <v>157</v>
      </c>
      <c r="D231" s="3" t="s">
        <v>158</v>
      </c>
      <c r="E231" s="3" t="s">
        <v>22</v>
      </c>
      <c r="F231" s="3" t="s">
        <v>159</v>
      </c>
      <c r="G231" s="2">
        <v>34.380000000000003</v>
      </c>
      <c r="H231" s="2">
        <v>7.15</v>
      </c>
      <c r="I231" s="4">
        <f t="shared" si="0"/>
        <v>13.535406</v>
      </c>
      <c r="J231" s="5">
        <f t="shared" si="1"/>
        <v>23.458006000000001</v>
      </c>
      <c r="K231" s="5">
        <f t="shared" si="2"/>
        <v>1074.4189906080942</v>
      </c>
      <c r="L231" s="5">
        <f t="shared" si="3"/>
        <v>1289.302788729713</v>
      </c>
      <c r="M231" s="5">
        <f t="shared" si="4"/>
        <v>934.7445218290419</v>
      </c>
      <c r="N231" s="5">
        <f t="shared" si="5"/>
        <v>467.37226091452095</v>
      </c>
      <c r="O231" s="3">
        <f t="shared" si="6"/>
        <v>1715.2561975562919</v>
      </c>
      <c r="P231" s="3">
        <f t="shared" si="7"/>
        <v>778.02712380674666</v>
      </c>
      <c r="V231" s="3"/>
      <c r="W231" s="3"/>
      <c r="X231" s="3"/>
      <c r="Y231" s="3"/>
      <c r="Z231" s="3"/>
      <c r="AA231" s="3"/>
      <c r="AB231" s="3"/>
      <c r="AC231" s="3"/>
      <c r="AG231" s="3"/>
    </row>
    <row r="232" spans="1:33" ht="15.75" customHeight="1">
      <c r="A232" s="3">
        <v>21471</v>
      </c>
      <c r="B232" s="3" t="s">
        <v>182</v>
      </c>
      <c r="C232" s="3" t="s">
        <v>157</v>
      </c>
      <c r="D232" s="3" t="s">
        <v>158</v>
      </c>
      <c r="E232" s="3" t="s">
        <v>22</v>
      </c>
      <c r="F232" s="3" t="s">
        <v>159</v>
      </c>
      <c r="G232" s="2">
        <v>10.45</v>
      </c>
      <c r="H232" s="2">
        <v>3.23</v>
      </c>
      <c r="I232" s="4">
        <f t="shared" si="0"/>
        <v>4.1141649999999998</v>
      </c>
      <c r="J232" s="5">
        <f t="shared" si="1"/>
        <v>10.597113199999999</v>
      </c>
      <c r="K232" s="5">
        <f t="shared" si="2"/>
        <v>44.842621415719044</v>
      </c>
      <c r="L232" s="5">
        <f t="shared" si="3"/>
        <v>53.811145698862852</v>
      </c>
      <c r="M232" s="5">
        <f t="shared" si="4"/>
        <v>39.013080631675564</v>
      </c>
      <c r="N232" s="5">
        <f t="shared" si="5"/>
        <v>19.506540315837782</v>
      </c>
      <c r="O232" s="3">
        <f t="shared" si="6"/>
        <v>71.589002959124656</v>
      </c>
      <c r="P232" s="3">
        <f t="shared" si="7"/>
        <v>32.472225518166368</v>
      </c>
      <c r="V232" s="3"/>
      <c r="W232" s="3"/>
      <c r="X232" s="3"/>
      <c r="Y232" s="3"/>
      <c r="Z232" s="3"/>
      <c r="AA232" s="3"/>
      <c r="AB232" s="3"/>
      <c r="AC232" s="3"/>
      <c r="AG232" s="3"/>
    </row>
    <row r="233" spans="1:33" ht="15.75" customHeight="1">
      <c r="A233" s="3">
        <v>21470</v>
      </c>
      <c r="B233" s="3" t="s">
        <v>182</v>
      </c>
      <c r="C233" s="3" t="s">
        <v>157</v>
      </c>
      <c r="D233" s="3" t="s">
        <v>158</v>
      </c>
      <c r="E233" s="3" t="s">
        <v>58</v>
      </c>
      <c r="F233" s="3" t="s">
        <v>159</v>
      </c>
      <c r="G233" s="2">
        <v>49.66</v>
      </c>
      <c r="H233" s="2">
        <v>12.9</v>
      </c>
      <c r="I233" s="4">
        <f t="shared" si="0"/>
        <v>19.551141999999999</v>
      </c>
      <c r="J233" s="5">
        <f t="shared" si="1"/>
        <v>42.322836000000002</v>
      </c>
      <c r="K233" s="5">
        <f t="shared" si="2"/>
        <v>4044.4458973058895</v>
      </c>
      <c r="L233" s="5">
        <f t="shared" si="3"/>
        <v>4853.3350767670672</v>
      </c>
      <c r="M233" s="5">
        <f t="shared" si="4"/>
        <v>3518.6679306561236</v>
      </c>
      <c r="N233" s="5">
        <f t="shared" si="5"/>
        <v>1759.3339653280618</v>
      </c>
      <c r="O233" s="3">
        <f t="shared" si="6"/>
        <v>6456.7556527539864</v>
      </c>
      <c r="P233" s="3">
        <f t="shared" si="7"/>
        <v>2928.735099043578</v>
      </c>
      <c r="V233" s="3"/>
      <c r="W233" s="3"/>
      <c r="X233" s="3"/>
      <c r="Y233" s="3"/>
      <c r="Z233" s="3"/>
      <c r="AA233" s="3"/>
      <c r="AB233" s="3"/>
      <c r="AC233" s="3"/>
      <c r="AG233" s="3"/>
    </row>
    <row r="234" spans="1:33" ht="15.75" customHeight="1">
      <c r="A234" s="3">
        <v>22277</v>
      </c>
      <c r="B234" s="3" t="s">
        <v>182</v>
      </c>
      <c r="C234" s="3" t="s">
        <v>157</v>
      </c>
      <c r="D234" s="3" t="s">
        <v>158</v>
      </c>
      <c r="E234" s="3" t="s">
        <v>19</v>
      </c>
      <c r="F234" s="3" t="s">
        <v>159</v>
      </c>
      <c r="G234" s="3"/>
      <c r="H234" s="3"/>
      <c r="I234" s="4">
        <f t="shared" si="0"/>
        <v>0</v>
      </c>
      <c r="J234" s="5">
        <f t="shared" si="1"/>
        <v>0</v>
      </c>
      <c r="K234" s="5">
        <f t="shared" si="2"/>
        <v>0</v>
      </c>
      <c r="L234" s="5">
        <f t="shared" si="3"/>
        <v>0</v>
      </c>
      <c r="M234" s="5">
        <f t="shared" si="4"/>
        <v>0</v>
      </c>
      <c r="N234" s="5">
        <f t="shared" si="5"/>
        <v>0</v>
      </c>
      <c r="O234" s="3">
        <f t="shared" si="6"/>
        <v>0</v>
      </c>
      <c r="P234" s="3">
        <f t="shared" si="7"/>
        <v>0</v>
      </c>
      <c r="V234" s="3"/>
      <c r="W234" s="3"/>
      <c r="X234" s="3"/>
      <c r="Y234" s="3"/>
      <c r="Z234" s="3"/>
      <c r="AA234" s="3"/>
      <c r="AB234" s="3"/>
      <c r="AC234" s="3"/>
      <c r="AG234" s="3"/>
    </row>
    <row r="235" spans="1:33" ht="15.75" customHeight="1">
      <c r="A235" s="3">
        <v>22276</v>
      </c>
      <c r="B235" s="3" t="s">
        <v>182</v>
      </c>
      <c r="C235" s="3" t="s">
        <v>157</v>
      </c>
      <c r="D235" s="3" t="s">
        <v>158</v>
      </c>
      <c r="E235" s="3" t="s">
        <v>19</v>
      </c>
      <c r="F235" s="3" t="s">
        <v>159</v>
      </c>
      <c r="G235" s="2">
        <v>9.5500000000000007</v>
      </c>
      <c r="H235" s="2">
        <v>2.7</v>
      </c>
      <c r="I235" s="4">
        <f t="shared" si="0"/>
        <v>3.7598350000000003</v>
      </c>
      <c r="J235" s="5">
        <f t="shared" si="1"/>
        <v>8.8582680000000007</v>
      </c>
      <c r="K235" s="5">
        <f t="shared" si="2"/>
        <v>31.305914644757994</v>
      </c>
      <c r="L235" s="5">
        <f t="shared" si="3"/>
        <v>37.567097573709589</v>
      </c>
      <c r="M235" s="5">
        <f t="shared" si="4"/>
        <v>27.236145740939453</v>
      </c>
      <c r="N235" s="5">
        <f t="shared" si="5"/>
        <v>13.618072870469726</v>
      </c>
      <c r="O235" s="3">
        <f t="shared" si="6"/>
        <v>49.978327434623893</v>
      </c>
      <c r="P235" s="3">
        <f t="shared" si="7"/>
        <v>22.669787989707071</v>
      </c>
      <c r="V235" s="3"/>
      <c r="W235" s="3"/>
      <c r="X235" s="3"/>
      <c r="Y235" s="3"/>
      <c r="Z235" s="3"/>
      <c r="AA235" s="3"/>
      <c r="AB235" s="3"/>
      <c r="AC235" s="3"/>
      <c r="AG235" s="3"/>
    </row>
    <row r="236" spans="1:33" ht="15.75" customHeight="1">
      <c r="A236" s="3">
        <v>22275</v>
      </c>
      <c r="B236" s="3" t="s">
        <v>182</v>
      </c>
      <c r="C236" s="3" t="s">
        <v>157</v>
      </c>
      <c r="D236" s="3" t="s">
        <v>158</v>
      </c>
      <c r="E236" s="3" t="s">
        <v>19</v>
      </c>
      <c r="F236" s="3" t="s">
        <v>159</v>
      </c>
      <c r="G236" s="2">
        <v>12.1</v>
      </c>
      <c r="H236" s="2">
        <v>2.57</v>
      </c>
      <c r="I236" s="4">
        <f t="shared" si="0"/>
        <v>4.7637700000000001</v>
      </c>
      <c r="J236" s="5">
        <f t="shared" si="1"/>
        <v>8.431758799999999</v>
      </c>
      <c r="K236" s="5">
        <f t="shared" si="2"/>
        <v>47.836539305665035</v>
      </c>
      <c r="L236" s="5">
        <f t="shared" si="3"/>
        <v>57.403847166798037</v>
      </c>
      <c r="M236" s="5">
        <f t="shared" si="4"/>
        <v>41.617789195928573</v>
      </c>
      <c r="N236" s="5">
        <f t="shared" si="5"/>
        <v>20.808894597964287</v>
      </c>
      <c r="O236" s="3">
        <f t="shared" si="6"/>
        <v>76.368643174528927</v>
      </c>
      <c r="P236" s="3">
        <f t="shared" si="7"/>
        <v>34.640233851218902</v>
      </c>
      <c r="V236" s="3"/>
      <c r="W236" s="3"/>
      <c r="X236" s="3"/>
      <c r="Y236" s="3"/>
      <c r="Z236" s="3"/>
      <c r="AA236" s="3"/>
      <c r="AB236" s="3"/>
      <c r="AC236" s="3"/>
      <c r="AG236" s="3"/>
    </row>
    <row r="237" spans="1:33" ht="15.75" customHeight="1">
      <c r="A237" s="3">
        <v>22274</v>
      </c>
      <c r="B237" s="3" t="s">
        <v>182</v>
      </c>
      <c r="C237" s="3" t="s">
        <v>157</v>
      </c>
      <c r="D237" s="3" t="s">
        <v>158</v>
      </c>
      <c r="E237" s="3" t="s">
        <v>19</v>
      </c>
      <c r="F237" s="3" t="s">
        <v>159</v>
      </c>
      <c r="G237" s="2">
        <v>15.22</v>
      </c>
      <c r="H237" s="2">
        <v>3.17</v>
      </c>
      <c r="I237" s="4">
        <f t="shared" si="0"/>
        <v>5.9921139999999999</v>
      </c>
      <c r="J237" s="5">
        <f t="shared" si="1"/>
        <v>10.4002628</v>
      </c>
      <c r="K237" s="5">
        <f t="shared" si="2"/>
        <v>93.356477478153025</v>
      </c>
      <c r="L237" s="5">
        <f t="shared" si="3"/>
        <v>112.02777297378363</v>
      </c>
      <c r="M237" s="5">
        <f t="shared" si="4"/>
        <v>81.220135405993133</v>
      </c>
      <c r="N237" s="5">
        <f t="shared" si="5"/>
        <v>40.610067702996567</v>
      </c>
      <c r="O237" s="3">
        <f t="shared" si="6"/>
        <v>149.03894846999739</v>
      </c>
      <c r="P237" s="3">
        <f t="shared" si="7"/>
        <v>67.602929858813994</v>
      </c>
      <c r="V237" s="3"/>
      <c r="W237" s="3"/>
      <c r="X237" s="3"/>
      <c r="Y237" s="3"/>
      <c r="Z237" s="3"/>
      <c r="AA237" s="3"/>
      <c r="AB237" s="3"/>
      <c r="AC237" s="3"/>
      <c r="AG237" s="3"/>
    </row>
  </sheetData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>
      <c r="A2" s="3">
        <v>22193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18</v>
      </c>
      <c r="G2" s="3"/>
      <c r="H2" s="3"/>
      <c r="I2" s="4">
        <f t="shared" ref="I2:I99" si="0">G2*0.3937</f>
        <v>0</v>
      </c>
      <c r="J2" s="5">
        <f t="shared" ref="J2:J99" si="1">H2*3.28084</f>
        <v>0</v>
      </c>
      <c r="K2" s="5">
        <f t="shared" ref="K2:K99" si="2">0.25*I2^2*J2</f>
        <v>0</v>
      </c>
      <c r="L2" s="5">
        <f t="shared" ref="L2:L99" si="3">1.2*K2</f>
        <v>0</v>
      </c>
      <c r="M2" s="5">
        <f t="shared" ref="M2:M99" si="4">0.725*L2</f>
        <v>0</v>
      </c>
      <c r="N2" s="5">
        <f t="shared" ref="N2:N99" si="5">0.5*M2</f>
        <v>0</v>
      </c>
      <c r="O2" s="3">
        <f t="shared" ref="O2:O99" si="6">3.67*N2</f>
        <v>0</v>
      </c>
      <c r="P2" s="3">
        <f t="shared" ref="P2:P99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>
      <c r="A3" s="3">
        <v>7261</v>
      </c>
      <c r="B3" s="3" t="s">
        <v>16</v>
      </c>
      <c r="C3" s="3" t="s">
        <v>20</v>
      </c>
      <c r="D3" s="3" t="s">
        <v>21</v>
      </c>
      <c r="E3" s="3" t="s">
        <v>22</v>
      </c>
      <c r="F3" s="3" t="s">
        <v>23</v>
      </c>
      <c r="G3" s="2">
        <v>20</v>
      </c>
      <c r="H3" s="2">
        <v>10.199999999999999</v>
      </c>
      <c r="I3" s="4">
        <f t="shared" si="0"/>
        <v>7.8739999999999997</v>
      </c>
      <c r="J3" s="5">
        <f t="shared" si="1"/>
        <v>33.464568</v>
      </c>
      <c r="K3" s="5">
        <f t="shared" si="2"/>
        <v>518.69976659839199</v>
      </c>
      <c r="L3" s="5">
        <f t="shared" si="3"/>
        <v>622.43971991807041</v>
      </c>
      <c r="M3" s="5">
        <f t="shared" si="4"/>
        <v>451.26879694060102</v>
      </c>
      <c r="N3" s="5">
        <f t="shared" si="5"/>
        <v>225.63439847030051</v>
      </c>
      <c r="O3" s="3">
        <f t="shared" si="6"/>
        <v>828.0782423860029</v>
      </c>
      <c r="P3" s="3">
        <f t="shared" si="7"/>
        <v>375.60997250930154</v>
      </c>
    </row>
    <row r="4" spans="1:33">
      <c r="A4" s="3">
        <v>3220</v>
      </c>
      <c r="B4" s="3" t="s">
        <v>16</v>
      </c>
      <c r="C4" s="3" t="s">
        <v>24</v>
      </c>
      <c r="D4" s="3" t="s">
        <v>25</v>
      </c>
      <c r="E4" s="3" t="s">
        <v>19</v>
      </c>
      <c r="F4" s="3" t="s">
        <v>26</v>
      </c>
      <c r="G4" s="2">
        <v>5.09</v>
      </c>
      <c r="H4" s="2">
        <v>2.8</v>
      </c>
      <c r="I4" s="4">
        <f t="shared" si="0"/>
        <v>2.003933</v>
      </c>
      <c r="J4" s="5">
        <f t="shared" si="1"/>
        <v>9.1863519999999994</v>
      </c>
      <c r="K4" s="5">
        <f t="shared" si="2"/>
        <v>9.2225174471622147</v>
      </c>
      <c r="L4" s="5">
        <f t="shared" si="3"/>
        <v>11.067020936594657</v>
      </c>
      <c r="M4" s="5">
        <f t="shared" si="4"/>
        <v>8.0235901790311264</v>
      </c>
      <c r="N4" s="5">
        <f t="shared" si="5"/>
        <v>4.0117950895155632</v>
      </c>
      <c r="O4" s="3">
        <f t="shared" si="6"/>
        <v>14.723287978522116</v>
      </c>
      <c r="P4" s="3">
        <f t="shared" si="7"/>
        <v>6.6783710883703558</v>
      </c>
      <c r="V4" s="3"/>
      <c r="W4" s="6" t="s">
        <v>27</v>
      </c>
      <c r="X4" s="3"/>
      <c r="Y4" s="3"/>
      <c r="Z4" s="3"/>
      <c r="AA4" s="3"/>
    </row>
    <row r="5" spans="1:33">
      <c r="A5" s="3">
        <v>3221</v>
      </c>
      <c r="B5" s="3" t="s">
        <v>16</v>
      </c>
      <c r="C5" s="3" t="s">
        <v>24</v>
      </c>
      <c r="D5" s="3" t="s">
        <v>25</v>
      </c>
      <c r="E5" s="3" t="s">
        <v>19</v>
      </c>
      <c r="F5" s="3" t="s">
        <v>26</v>
      </c>
      <c r="G5" s="2">
        <v>6.15</v>
      </c>
      <c r="H5" s="2">
        <v>3</v>
      </c>
      <c r="I5" s="4">
        <f t="shared" si="0"/>
        <v>2.4212549999999999</v>
      </c>
      <c r="J5" s="5">
        <f t="shared" si="1"/>
        <v>9.8425200000000004</v>
      </c>
      <c r="K5" s="5">
        <f t="shared" si="2"/>
        <v>14.425383766299765</v>
      </c>
      <c r="L5" s="5">
        <f t="shared" si="3"/>
        <v>17.310460519559719</v>
      </c>
      <c r="M5" s="5">
        <f t="shared" si="4"/>
        <v>12.550083876680796</v>
      </c>
      <c r="N5" s="5">
        <f t="shared" si="5"/>
        <v>6.2750419383403981</v>
      </c>
      <c r="O5" s="3">
        <f t="shared" si="6"/>
        <v>23.02940391370926</v>
      </c>
      <c r="P5" s="3">
        <f t="shared" si="7"/>
        <v>10.445961900906658</v>
      </c>
      <c r="V5" s="3"/>
      <c r="W5" s="2" t="s">
        <v>28</v>
      </c>
      <c r="X5" s="3"/>
      <c r="Y5" s="2" t="s">
        <v>29</v>
      </c>
      <c r="Z5" s="3"/>
      <c r="AA5" s="3"/>
      <c r="AB5" s="3"/>
      <c r="AC5" s="3"/>
      <c r="AG5" s="3"/>
    </row>
    <row r="6" spans="1:33">
      <c r="A6" s="3">
        <v>7024</v>
      </c>
      <c r="B6" s="3" t="s">
        <v>16</v>
      </c>
      <c r="C6" s="3" t="s">
        <v>24</v>
      </c>
      <c r="D6" s="3" t="s">
        <v>25</v>
      </c>
      <c r="E6" s="3" t="s">
        <v>30</v>
      </c>
      <c r="F6" s="3" t="s">
        <v>26</v>
      </c>
      <c r="G6" s="2">
        <v>11.1</v>
      </c>
      <c r="H6" s="2">
        <v>4.7</v>
      </c>
      <c r="I6" s="4">
        <f t="shared" si="0"/>
        <v>4.3700700000000001</v>
      </c>
      <c r="J6" s="5">
        <f t="shared" si="1"/>
        <v>15.419948</v>
      </c>
      <c r="K6" s="5">
        <f t="shared" si="2"/>
        <v>73.620659740236036</v>
      </c>
      <c r="L6" s="5">
        <f t="shared" si="3"/>
        <v>88.344791688283237</v>
      </c>
      <c r="M6" s="5">
        <f t="shared" si="4"/>
        <v>64.04997397400534</v>
      </c>
      <c r="N6" s="5">
        <f t="shared" si="5"/>
        <v>32.02498698700267</v>
      </c>
      <c r="O6" s="3">
        <f t="shared" si="6"/>
        <v>117.5317022422998</v>
      </c>
      <c r="P6" s="3">
        <f t="shared" si="7"/>
        <v>53.311483370219086</v>
      </c>
      <c r="V6" s="3"/>
      <c r="X6" s="3"/>
      <c r="Y6" s="2" t="s">
        <v>31</v>
      </c>
      <c r="Z6" s="3"/>
      <c r="AA6" s="3"/>
      <c r="AB6" s="3"/>
      <c r="AC6" s="3"/>
      <c r="AG6" s="3"/>
    </row>
    <row r="7" spans="1:33">
      <c r="A7" s="3">
        <v>7023</v>
      </c>
      <c r="B7" s="3" t="s">
        <v>16</v>
      </c>
      <c r="C7" s="3" t="s">
        <v>24</v>
      </c>
      <c r="D7" s="3" t="s">
        <v>25</v>
      </c>
      <c r="E7" s="3" t="s">
        <v>19</v>
      </c>
      <c r="F7" s="3" t="s">
        <v>26</v>
      </c>
      <c r="G7" s="2">
        <v>10.1</v>
      </c>
      <c r="H7" s="2">
        <v>4.3</v>
      </c>
      <c r="I7" s="4">
        <f t="shared" si="0"/>
        <v>3.9763699999999997</v>
      </c>
      <c r="J7" s="5">
        <f t="shared" si="1"/>
        <v>14.107612</v>
      </c>
      <c r="K7" s="5">
        <f t="shared" si="2"/>
        <v>55.765691598043738</v>
      </c>
      <c r="L7" s="5">
        <f t="shared" si="3"/>
        <v>66.918829917652488</v>
      </c>
      <c r="M7" s="5">
        <f t="shared" si="4"/>
        <v>48.516151690298052</v>
      </c>
      <c r="N7" s="5">
        <f t="shared" si="5"/>
        <v>24.258075845149026</v>
      </c>
      <c r="O7" s="3">
        <f t="shared" si="6"/>
        <v>89.027138351696919</v>
      </c>
      <c r="P7" s="3">
        <f t="shared" si="7"/>
        <v>40.382030679264098</v>
      </c>
      <c r="V7" s="3"/>
      <c r="X7" s="3"/>
      <c r="Y7" s="2" t="s">
        <v>32</v>
      </c>
      <c r="Z7" s="3"/>
      <c r="AA7" s="2" t="s">
        <v>33</v>
      </c>
      <c r="AB7" s="3"/>
      <c r="AC7" s="3"/>
      <c r="AG7" s="3"/>
    </row>
    <row r="8" spans="1:33">
      <c r="A8" s="3">
        <v>7049</v>
      </c>
      <c r="B8" s="3" t="s">
        <v>16</v>
      </c>
      <c r="C8" s="3" t="s">
        <v>24</v>
      </c>
      <c r="D8" s="3" t="s">
        <v>25</v>
      </c>
      <c r="E8" s="3" t="s">
        <v>30</v>
      </c>
      <c r="F8" s="3" t="s">
        <v>26</v>
      </c>
      <c r="G8" s="2">
        <v>16.8</v>
      </c>
      <c r="H8" s="2">
        <v>8.1</v>
      </c>
      <c r="I8" s="4">
        <f t="shared" si="0"/>
        <v>6.61416</v>
      </c>
      <c r="J8" s="5">
        <f t="shared" si="1"/>
        <v>26.574804</v>
      </c>
      <c r="K8" s="5">
        <f t="shared" si="2"/>
        <v>290.64273510056722</v>
      </c>
      <c r="L8" s="5">
        <f t="shared" si="3"/>
        <v>348.77128212068067</v>
      </c>
      <c r="M8" s="5">
        <f t="shared" si="4"/>
        <v>252.85917953749347</v>
      </c>
      <c r="N8" s="5">
        <f t="shared" si="5"/>
        <v>126.42958976874674</v>
      </c>
      <c r="O8" s="3">
        <f t="shared" si="6"/>
        <v>463.9965944513005</v>
      </c>
      <c r="P8" s="3">
        <f t="shared" si="7"/>
        <v>210.46531494909425</v>
      </c>
      <c r="V8" s="3"/>
      <c r="W8" s="2" t="s">
        <v>34</v>
      </c>
      <c r="X8" s="3"/>
      <c r="Y8" s="2" t="s">
        <v>35</v>
      </c>
      <c r="Z8" s="3"/>
      <c r="AA8" s="3"/>
      <c r="AB8" s="3"/>
      <c r="AC8" s="3"/>
      <c r="AG8" s="3"/>
    </row>
    <row r="9" spans="1:33">
      <c r="A9" s="3">
        <v>7022</v>
      </c>
      <c r="B9" s="3" t="s">
        <v>16</v>
      </c>
      <c r="C9" s="3" t="s">
        <v>24</v>
      </c>
      <c r="D9" s="3" t="s">
        <v>25</v>
      </c>
      <c r="E9" s="3" t="s">
        <v>19</v>
      </c>
      <c r="F9" s="3" t="s">
        <v>26</v>
      </c>
      <c r="G9" s="2">
        <v>8.0500000000000007</v>
      </c>
      <c r="H9" s="2">
        <v>3</v>
      </c>
      <c r="I9" s="4">
        <f t="shared" si="0"/>
        <v>3.1692850000000004</v>
      </c>
      <c r="J9" s="5">
        <f t="shared" si="1"/>
        <v>9.8425200000000004</v>
      </c>
      <c r="K9" s="5">
        <f t="shared" si="2"/>
        <v>24.715471783082577</v>
      </c>
      <c r="L9" s="5">
        <f t="shared" si="3"/>
        <v>29.65856613969909</v>
      </c>
      <c r="M9" s="5">
        <f t="shared" si="4"/>
        <v>21.502460451281841</v>
      </c>
      <c r="N9" s="5">
        <f t="shared" si="5"/>
        <v>10.751230225640921</v>
      </c>
      <c r="O9" s="3">
        <f t="shared" si="6"/>
        <v>39.457014928102176</v>
      </c>
      <c r="P9" s="3">
        <f t="shared" si="7"/>
        <v>17.897400914363246</v>
      </c>
      <c r="V9" s="3"/>
      <c r="W9" s="2" t="s">
        <v>36</v>
      </c>
      <c r="X9" s="3"/>
      <c r="Y9" s="3"/>
      <c r="Z9" s="3"/>
      <c r="AA9" s="3"/>
      <c r="AB9" s="3"/>
      <c r="AC9" s="3"/>
      <c r="AG9" s="3"/>
    </row>
    <row r="10" spans="1:33">
      <c r="A10" s="3">
        <v>7050</v>
      </c>
      <c r="B10" s="3" t="s">
        <v>16</v>
      </c>
      <c r="C10" s="3" t="s">
        <v>24</v>
      </c>
      <c r="D10" s="3" t="s">
        <v>25</v>
      </c>
      <c r="E10" s="3" t="s">
        <v>30</v>
      </c>
      <c r="F10" s="3" t="s">
        <v>26</v>
      </c>
      <c r="G10" s="2">
        <v>14.5</v>
      </c>
      <c r="H10" s="2">
        <v>4</v>
      </c>
      <c r="I10" s="4">
        <f t="shared" si="0"/>
        <v>5.7086499999999996</v>
      </c>
      <c r="J10" s="5">
        <f t="shared" si="1"/>
        <v>13.12336</v>
      </c>
      <c r="K10" s="5">
        <f t="shared" si="2"/>
        <v>106.91826071305087</v>
      </c>
      <c r="L10" s="5">
        <f t="shared" si="3"/>
        <v>128.30191285566104</v>
      </c>
      <c r="M10" s="5">
        <f t="shared" si="4"/>
        <v>93.018886820354254</v>
      </c>
      <c r="N10" s="5">
        <f t="shared" si="5"/>
        <v>46.509443410177127</v>
      </c>
      <c r="O10" s="3">
        <f t="shared" si="6"/>
        <v>170.68965731535005</v>
      </c>
      <c r="P10" s="3">
        <f t="shared" si="7"/>
        <v>77.423526196157468</v>
      </c>
      <c r="V10" s="3"/>
      <c r="W10" s="2" t="s">
        <v>37</v>
      </c>
      <c r="X10" s="3"/>
      <c r="Y10" s="3"/>
      <c r="Z10" s="2" t="s">
        <v>38</v>
      </c>
      <c r="AA10" s="3"/>
      <c r="AB10" s="3"/>
      <c r="AC10" s="3"/>
      <c r="AG10" s="3"/>
    </row>
    <row r="11" spans="1:33">
      <c r="A11" s="3">
        <v>7019</v>
      </c>
      <c r="B11" s="3" t="s">
        <v>16</v>
      </c>
      <c r="C11" s="3" t="s">
        <v>24</v>
      </c>
      <c r="D11" s="3" t="s">
        <v>25</v>
      </c>
      <c r="E11" s="3" t="s">
        <v>30</v>
      </c>
      <c r="F11" s="3" t="s">
        <v>26</v>
      </c>
      <c r="G11" s="2">
        <v>11.8</v>
      </c>
      <c r="H11" s="2">
        <v>3.6</v>
      </c>
      <c r="I11" s="4">
        <f t="shared" si="0"/>
        <v>4.6456600000000003</v>
      </c>
      <c r="J11" s="5">
        <f t="shared" si="1"/>
        <v>11.811024</v>
      </c>
      <c r="K11" s="5">
        <f t="shared" si="2"/>
        <v>63.726843089258921</v>
      </c>
      <c r="L11" s="5">
        <f t="shared" si="3"/>
        <v>76.472211707110702</v>
      </c>
      <c r="M11" s="5">
        <f t="shared" si="4"/>
        <v>55.442353487655261</v>
      </c>
      <c r="N11" s="5">
        <f t="shared" si="5"/>
        <v>27.72117674382763</v>
      </c>
      <c r="O11" s="3">
        <f t="shared" si="6"/>
        <v>101.7367186498474</v>
      </c>
      <c r="P11" s="3">
        <f t="shared" si="7"/>
        <v>46.146999328407489</v>
      </c>
      <c r="V11" s="3"/>
      <c r="W11" s="2" t="s">
        <v>39</v>
      </c>
      <c r="X11" s="3"/>
      <c r="Y11" s="3"/>
      <c r="Z11" s="2" t="s">
        <v>40</v>
      </c>
      <c r="AA11" s="3"/>
      <c r="AB11" s="3"/>
      <c r="AC11" s="3"/>
      <c r="AG11" s="3"/>
    </row>
    <row r="12" spans="1:33">
      <c r="A12" s="3">
        <v>7020</v>
      </c>
      <c r="B12" s="3" t="s">
        <v>16</v>
      </c>
      <c r="C12" s="3" t="s">
        <v>24</v>
      </c>
      <c r="D12" s="3" t="s">
        <v>25</v>
      </c>
      <c r="E12" s="3" t="s">
        <v>19</v>
      </c>
      <c r="F12" s="3" t="s">
        <v>26</v>
      </c>
      <c r="G12" s="2">
        <v>10.3</v>
      </c>
      <c r="H12" s="2">
        <v>4.2</v>
      </c>
      <c r="I12" s="4">
        <f t="shared" si="0"/>
        <v>4.05511</v>
      </c>
      <c r="J12" s="5">
        <f t="shared" si="1"/>
        <v>13.779528000000001</v>
      </c>
      <c r="K12" s="5">
        <f t="shared" si="2"/>
        <v>56.647354068965271</v>
      </c>
      <c r="L12" s="5">
        <f t="shared" si="3"/>
        <v>67.976824882758322</v>
      </c>
      <c r="M12" s="5">
        <f t="shared" si="4"/>
        <v>49.283198039999782</v>
      </c>
      <c r="N12" s="5">
        <f t="shared" si="5"/>
        <v>24.641599019999891</v>
      </c>
      <c r="O12" s="3">
        <f t="shared" si="6"/>
        <v>90.434668403399598</v>
      </c>
      <c r="P12" s="3">
        <f t="shared" si="7"/>
        <v>41.020475571262139</v>
      </c>
      <c r="V12" s="3"/>
      <c r="W12" s="2" t="s">
        <v>41</v>
      </c>
      <c r="X12" s="3"/>
      <c r="Y12" s="3"/>
      <c r="Z12" s="2" t="s">
        <v>42</v>
      </c>
      <c r="AA12" s="3"/>
      <c r="AB12" s="3"/>
      <c r="AC12" s="3"/>
      <c r="AG12" s="3"/>
    </row>
    <row r="13" spans="1:33">
      <c r="A13" s="3">
        <v>7021</v>
      </c>
      <c r="B13" s="3" t="s">
        <v>16</v>
      </c>
      <c r="C13" s="3" t="s">
        <v>24</v>
      </c>
      <c r="D13" s="3" t="s">
        <v>25</v>
      </c>
      <c r="E13" s="3" t="s">
        <v>30</v>
      </c>
      <c r="F13" s="3" t="s">
        <v>26</v>
      </c>
      <c r="G13" s="2">
        <v>11.9</v>
      </c>
      <c r="H13" s="2">
        <v>3.65</v>
      </c>
      <c r="I13" s="4">
        <f t="shared" si="0"/>
        <v>4.6850300000000002</v>
      </c>
      <c r="J13" s="5">
        <f t="shared" si="1"/>
        <v>11.975066</v>
      </c>
      <c r="K13" s="5">
        <f t="shared" si="2"/>
        <v>65.711696056420053</v>
      </c>
      <c r="L13" s="5">
        <f t="shared" si="3"/>
        <v>78.854035267704063</v>
      </c>
      <c r="M13" s="5">
        <f t="shared" si="4"/>
        <v>57.169175569085446</v>
      </c>
      <c r="N13" s="5">
        <f t="shared" si="5"/>
        <v>28.584587784542723</v>
      </c>
      <c r="O13" s="3">
        <f t="shared" si="6"/>
        <v>104.90543716927179</v>
      </c>
      <c r="P13" s="3">
        <f t="shared" si="7"/>
        <v>47.584305871496085</v>
      </c>
      <c r="V13" s="3"/>
      <c r="W13" s="7" t="s">
        <v>43</v>
      </c>
      <c r="AG13" s="3"/>
    </row>
    <row r="14" spans="1:33">
      <c r="A14" s="3">
        <v>7056</v>
      </c>
      <c r="B14" s="3" t="s">
        <v>16</v>
      </c>
      <c r="C14" s="3" t="s">
        <v>24</v>
      </c>
      <c r="D14" s="3" t="s">
        <v>25</v>
      </c>
      <c r="E14" s="3" t="s">
        <v>30</v>
      </c>
      <c r="F14" s="3" t="s">
        <v>26</v>
      </c>
      <c r="G14" s="2">
        <v>10.8</v>
      </c>
      <c r="H14" s="2">
        <v>4.2</v>
      </c>
      <c r="I14" s="4">
        <f t="shared" si="0"/>
        <v>4.2519600000000004</v>
      </c>
      <c r="J14" s="5">
        <f t="shared" si="1"/>
        <v>13.779528000000001</v>
      </c>
      <c r="K14" s="5">
        <f t="shared" si="2"/>
        <v>62.280586092978709</v>
      </c>
      <c r="L14" s="5">
        <f t="shared" si="3"/>
        <v>74.736703311574445</v>
      </c>
      <c r="M14" s="5">
        <f t="shared" si="4"/>
        <v>54.184109900891471</v>
      </c>
      <c r="N14" s="5">
        <f t="shared" si="5"/>
        <v>27.092054950445736</v>
      </c>
      <c r="O14" s="3">
        <f t="shared" si="6"/>
        <v>99.427841668135841</v>
      </c>
      <c r="P14" s="3">
        <f t="shared" si="7"/>
        <v>45.099710346234495</v>
      </c>
      <c r="V14" s="3"/>
      <c r="AG14" s="3"/>
    </row>
    <row r="15" spans="1:33">
      <c r="A15" s="3">
        <v>7051</v>
      </c>
      <c r="B15" s="3" t="s">
        <v>16</v>
      </c>
      <c r="C15" s="3" t="s">
        <v>24</v>
      </c>
      <c r="D15" s="3" t="s">
        <v>25</v>
      </c>
      <c r="E15" s="3" t="s">
        <v>30</v>
      </c>
      <c r="F15" s="3" t="s">
        <v>26</v>
      </c>
      <c r="G15" s="2">
        <v>14</v>
      </c>
      <c r="H15" s="2">
        <v>3.3</v>
      </c>
      <c r="I15" s="4">
        <f t="shared" si="0"/>
        <v>5.5118</v>
      </c>
      <c r="J15" s="5">
        <f t="shared" si="1"/>
        <v>10.826772</v>
      </c>
      <c r="K15" s="5">
        <f t="shared" si="2"/>
        <v>82.229168881333322</v>
      </c>
      <c r="L15" s="5">
        <f t="shared" si="3"/>
        <v>98.67500265759999</v>
      </c>
      <c r="M15" s="5">
        <f t="shared" si="4"/>
        <v>71.539376926759985</v>
      </c>
      <c r="N15" s="5">
        <f t="shared" si="5"/>
        <v>35.769688463379993</v>
      </c>
      <c r="O15" s="3">
        <f t="shared" si="6"/>
        <v>131.27475666060457</v>
      </c>
      <c r="P15" s="3">
        <f t="shared" si="7"/>
        <v>59.545227994856916</v>
      </c>
      <c r="V15" s="3"/>
      <c r="W15" s="2" t="s">
        <v>44</v>
      </c>
      <c r="X15" s="3"/>
      <c r="Y15" s="3">
        <f>SUM(P2:P1286)</f>
        <v>42759.05762053073</v>
      </c>
      <c r="Z15" s="3"/>
      <c r="AA15" s="3"/>
      <c r="AB15" s="3"/>
      <c r="AC15" s="3"/>
      <c r="AG15" s="3"/>
    </row>
    <row r="16" spans="1:33">
      <c r="A16" s="3">
        <v>1198</v>
      </c>
      <c r="B16" s="3" t="s">
        <v>16</v>
      </c>
      <c r="C16" s="3" t="s">
        <v>24</v>
      </c>
      <c r="D16" s="3" t="s">
        <v>25</v>
      </c>
      <c r="E16" s="3" t="s">
        <v>30</v>
      </c>
      <c r="F16" s="3" t="s">
        <v>26</v>
      </c>
      <c r="G16" s="2">
        <v>18.8</v>
      </c>
      <c r="H16" s="2">
        <v>6.7</v>
      </c>
      <c r="I16" s="4">
        <f t="shared" si="0"/>
        <v>7.4015599999999999</v>
      </c>
      <c r="J16" s="5">
        <f t="shared" si="1"/>
        <v>21.981628000000001</v>
      </c>
      <c r="K16" s="5">
        <f t="shared" si="2"/>
        <v>301.05537865043851</v>
      </c>
      <c r="L16" s="5">
        <f t="shared" si="3"/>
        <v>361.26645438052623</v>
      </c>
      <c r="M16" s="5">
        <f t="shared" si="4"/>
        <v>261.91817942588153</v>
      </c>
      <c r="N16" s="5">
        <f t="shared" si="5"/>
        <v>130.95908971294077</v>
      </c>
      <c r="O16" s="3">
        <f t="shared" si="6"/>
        <v>480.61985924649258</v>
      </c>
      <c r="P16" s="3">
        <f t="shared" si="7"/>
        <v>218.00550102468299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>
      <c r="A17" s="3">
        <v>7053</v>
      </c>
      <c r="B17" s="3" t="s">
        <v>16</v>
      </c>
      <c r="C17" s="3" t="s">
        <v>24</v>
      </c>
      <c r="D17" s="3" t="s">
        <v>25</v>
      </c>
      <c r="E17" s="3" t="s">
        <v>30</v>
      </c>
      <c r="F17" s="3" t="s">
        <v>26</v>
      </c>
      <c r="G17" s="2">
        <v>12</v>
      </c>
      <c r="H17" s="2">
        <v>3</v>
      </c>
      <c r="I17" s="4">
        <f t="shared" si="0"/>
        <v>4.7244000000000002</v>
      </c>
      <c r="J17" s="5">
        <f t="shared" si="1"/>
        <v>9.8425200000000004</v>
      </c>
      <c r="K17" s="5">
        <f t="shared" si="2"/>
        <v>54.921151757476807</v>
      </c>
      <c r="L17" s="5">
        <f t="shared" si="3"/>
        <v>65.905382108972162</v>
      </c>
      <c r="M17" s="5">
        <f t="shared" si="4"/>
        <v>47.781402029004816</v>
      </c>
      <c r="N17" s="5">
        <f t="shared" si="5"/>
        <v>23.890701014502408</v>
      </c>
      <c r="O17" s="3">
        <f t="shared" si="6"/>
        <v>87.678872723223833</v>
      </c>
      <c r="P17" s="3">
        <f t="shared" si="7"/>
        <v>39.770467677455457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>
      <c r="A18" s="3">
        <v>7054</v>
      </c>
      <c r="B18" s="3" t="s">
        <v>16</v>
      </c>
      <c r="C18" s="3" t="s">
        <v>24</v>
      </c>
      <c r="D18" s="3" t="s">
        <v>25</v>
      </c>
      <c r="E18" s="3" t="s">
        <v>30</v>
      </c>
      <c r="F18" s="3" t="s">
        <v>26</v>
      </c>
      <c r="G18" s="2">
        <v>15.3</v>
      </c>
      <c r="H18" s="2">
        <v>5.4</v>
      </c>
      <c r="I18" s="4">
        <f t="shared" si="0"/>
        <v>6.0236100000000006</v>
      </c>
      <c r="J18" s="5">
        <f t="shared" si="1"/>
        <v>17.716536000000001</v>
      </c>
      <c r="K18" s="5">
        <f t="shared" si="2"/>
        <v>160.70615518634685</v>
      </c>
      <c r="L18" s="5">
        <f t="shared" si="3"/>
        <v>192.84738622361621</v>
      </c>
      <c r="M18" s="5">
        <f t="shared" si="4"/>
        <v>139.81435501212175</v>
      </c>
      <c r="N18" s="5">
        <f t="shared" si="5"/>
        <v>69.907177506060876</v>
      </c>
      <c r="O18" s="3">
        <f t="shared" si="6"/>
        <v>256.55934144724341</v>
      </c>
      <c r="P18" s="3">
        <f t="shared" si="7"/>
        <v>116.37335973269437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>
      <c r="A19" s="3">
        <v>7012</v>
      </c>
      <c r="B19" s="3" t="s">
        <v>16</v>
      </c>
      <c r="C19" s="3" t="s">
        <v>24</v>
      </c>
      <c r="D19" s="3" t="s">
        <v>25</v>
      </c>
      <c r="E19" s="3" t="s">
        <v>30</v>
      </c>
      <c r="F19" s="3" t="s">
        <v>26</v>
      </c>
      <c r="G19" s="3"/>
      <c r="H19" s="3"/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>
      <c r="A20" s="3">
        <v>7014</v>
      </c>
      <c r="B20" s="3" t="s">
        <v>16</v>
      </c>
      <c r="C20" s="3" t="s">
        <v>24</v>
      </c>
      <c r="D20" s="3" t="s">
        <v>25</v>
      </c>
      <c r="E20" s="3" t="s">
        <v>30</v>
      </c>
      <c r="F20" s="3" t="s">
        <v>26</v>
      </c>
      <c r="G20" s="2">
        <v>14</v>
      </c>
      <c r="H20" s="2">
        <v>3.48</v>
      </c>
      <c r="I20" s="4">
        <f t="shared" si="0"/>
        <v>5.5118</v>
      </c>
      <c r="J20" s="5">
        <f t="shared" si="1"/>
        <v>11.4173232</v>
      </c>
      <c r="K20" s="5">
        <f t="shared" si="2"/>
        <v>86.71439627486059</v>
      </c>
      <c r="L20" s="5">
        <f t="shared" si="3"/>
        <v>104.05727552983271</v>
      </c>
      <c r="M20" s="5">
        <f t="shared" si="4"/>
        <v>75.441524759128711</v>
      </c>
      <c r="N20" s="5">
        <f t="shared" si="5"/>
        <v>37.720762379564356</v>
      </c>
      <c r="O20" s="3">
        <f t="shared" si="6"/>
        <v>138.43519793300118</v>
      </c>
      <c r="P20" s="3">
        <f t="shared" si="7"/>
        <v>62.793149521849109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7055</v>
      </c>
      <c r="B21" s="3" t="s">
        <v>16</v>
      </c>
      <c r="C21" s="3" t="s">
        <v>24</v>
      </c>
      <c r="D21" s="3" t="s">
        <v>25</v>
      </c>
      <c r="E21" s="3" t="s">
        <v>30</v>
      </c>
      <c r="F21" s="3" t="s">
        <v>26</v>
      </c>
      <c r="G21" s="2">
        <v>14.3</v>
      </c>
      <c r="H21" s="2">
        <v>5.4</v>
      </c>
      <c r="I21" s="4">
        <f t="shared" si="0"/>
        <v>5.6299100000000006</v>
      </c>
      <c r="J21" s="5">
        <f t="shared" si="1"/>
        <v>17.716536000000001</v>
      </c>
      <c r="K21" s="5">
        <f t="shared" si="2"/>
        <v>140.38532903608044</v>
      </c>
      <c r="L21" s="5">
        <f t="shared" si="3"/>
        <v>168.46239484329652</v>
      </c>
      <c r="M21" s="5">
        <f t="shared" si="4"/>
        <v>122.13523626138998</v>
      </c>
      <c r="N21" s="5">
        <f t="shared" si="5"/>
        <v>61.067618130694989</v>
      </c>
      <c r="O21" s="3">
        <f t="shared" si="6"/>
        <v>224.11815853965061</v>
      </c>
      <c r="P21" s="3">
        <f t="shared" si="7"/>
        <v>101.65828669203586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22168</v>
      </c>
      <c r="B22" s="3" t="s">
        <v>16</v>
      </c>
      <c r="C22" s="3" t="s">
        <v>45</v>
      </c>
      <c r="D22" s="3" t="s">
        <v>46</v>
      </c>
      <c r="E22" s="3" t="s">
        <v>47</v>
      </c>
      <c r="F22" s="3" t="s">
        <v>48</v>
      </c>
      <c r="G22" s="2">
        <v>37.5</v>
      </c>
      <c r="H22" s="2">
        <v>9.8800000000000008</v>
      </c>
      <c r="I22" s="4">
        <f t="shared" si="0"/>
        <v>14.76375</v>
      </c>
      <c r="J22" s="5">
        <f t="shared" si="1"/>
        <v>32.414699200000001</v>
      </c>
      <c r="K22" s="5">
        <f t="shared" si="2"/>
        <v>1766.3443338667669</v>
      </c>
      <c r="L22" s="5">
        <f t="shared" si="3"/>
        <v>2119.6132006401203</v>
      </c>
      <c r="M22" s="5">
        <f t="shared" si="4"/>
        <v>1536.7195704640872</v>
      </c>
      <c r="N22" s="5">
        <f t="shared" si="5"/>
        <v>768.35978523204358</v>
      </c>
      <c r="O22" s="3">
        <f t="shared" si="6"/>
        <v>2819.8804118016001</v>
      </c>
      <c r="P22" s="3">
        <f t="shared" si="7"/>
        <v>1279.0762391056637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22170</v>
      </c>
      <c r="B23" s="3" t="s">
        <v>16</v>
      </c>
      <c r="C23" s="3" t="s">
        <v>45</v>
      </c>
      <c r="D23" s="3" t="s">
        <v>46</v>
      </c>
      <c r="E23" s="3" t="s">
        <v>47</v>
      </c>
      <c r="F23" s="3" t="s">
        <v>48</v>
      </c>
      <c r="G23" s="3"/>
      <c r="H23" s="3"/>
      <c r="I23" s="4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5">
        <f t="shared" si="4"/>
        <v>0</v>
      </c>
      <c r="N23" s="5">
        <f t="shared" si="5"/>
        <v>0</v>
      </c>
      <c r="O23" s="3">
        <f t="shared" si="6"/>
        <v>0</v>
      </c>
      <c r="P23" s="3">
        <f t="shared" si="7"/>
        <v>0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22167</v>
      </c>
      <c r="B24" s="3" t="s">
        <v>16</v>
      </c>
      <c r="C24" s="3" t="s">
        <v>45</v>
      </c>
      <c r="D24" s="3" t="s">
        <v>46</v>
      </c>
      <c r="E24" s="3" t="s">
        <v>47</v>
      </c>
      <c r="F24" s="3" t="s">
        <v>48</v>
      </c>
      <c r="G24" s="2">
        <v>35</v>
      </c>
      <c r="H24" s="2">
        <v>10.1</v>
      </c>
      <c r="I24" s="4">
        <f t="shared" si="0"/>
        <v>13.779500000000001</v>
      </c>
      <c r="J24" s="5">
        <f t="shared" si="1"/>
        <v>33.136483999999996</v>
      </c>
      <c r="K24" s="5">
        <f t="shared" si="2"/>
        <v>1572.9443289800502</v>
      </c>
      <c r="L24" s="5">
        <f t="shared" si="3"/>
        <v>1887.5331947760601</v>
      </c>
      <c r="M24" s="5">
        <f t="shared" si="4"/>
        <v>1368.4615662126434</v>
      </c>
      <c r="N24" s="5">
        <f t="shared" si="5"/>
        <v>684.23078310632172</v>
      </c>
      <c r="O24" s="3">
        <f t="shared" si="6"/>
        <v>2511.1269740002008</v>
      </c>
      <c r="P24" s="3">
        <f t="shared" si="7"/>
        <v>1139.0280355076795</v>
      </c>
      <c r="V24" s="3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20549</v>
      </c>
      <c r="B25" s="3" t="s">
        <v>16</v>
      </c>
      <c r="C25" s="3" t="s">
        <v>45</v>
      </c>
      <c r="D25" s="3" t="s">
        <v>46</v>
      </c>
      <c r="E25" s="3" t="s">
        <v>47</v>
      </c>
      <c r="F25" s="3" t="s">
        <v>48</v>
      </c>
      <c r="G25" s="2">
        <v>40.9</v>
      </c>
      <c r="H25" s="2">
        <v>12.78</v>
      </c>
      <c r="I25" s="4">
        <f t="shared" si="0"/>
        <v>16.102329999999998</v>
      </c>
      <c r="J25" s="5">
        <f t="shared" si="1"/>
        <v>41.929135199999997</v>
      </c>
      <c r="K25" s="5">
        <f t="shared" si="2"/>
        <v>2717.8992845296489</v>
      </c>
      <c r="L25" s="5">
        <f t="shared" si="3"/>
        <v>3261.4791414355786</v>
      </c>
      <c r="M25" s="5">
        <f t="shared" si="4"/>
        <v>2364.5723775407946</v>
      </c>
      <c r="N25" s="5">
        <f t="shared" si="5"/>
        <v>1182.2861887703973</v>
      </c>
      <c r="O25" s="3">
        <f t="shared" si="6"/>
        <v>4338.9903127873577</v>
      </c>
      <c r="P25" s="3">
        <f t="shared" si="7"/>
        <v>1968.132899384259</v>
      </c>
      <c r="V25" s="3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22169</v>
      </c>
      <c r="B26" s="3" t="s">
        <v>16</v>
      </c>
      <c r="C26" s="3" t="s">
        <v>45</v>
      </c>
      <c r="D26" s="3" t="s">
        <v>46</v>
      </c>
      <c r="E26" s="3" t="s">
        <v>47</v>
      </c>
      <c r="F26" s="3" t="s">
        <v>48</v>
      </c>
      <c r="G26" s="3"/>
      <c r="H26" s="3"/>
      <c r="I26" s="4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5">
        <f t="shared" si="4"/>
        <v>0</v>
      </c>
      <c r="N26" s="5">
        <f t="shared" si="5"/>
        <v>0</v>
      </c>
      <c r="O26" s="3">
        <f t="shared" si="6"/>
        <v>0</v>
      </c>
      <c r="P26" s="3">
        <f t="shared" si="7"/>
        <v>0</v>
      </c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22171</v>
      </c>
      <c r="B27" s="3" t="s">
        <v>16</v>
      </c>
      <c r="C27" s="3" t="s">
        <v>49</v>
      </c>
      <c r="D27" s="3" t="s">
        <v>50</v>
      </c>
      <c r="E27" s="3" t="s">
        <v>47</v>
      </c>
      <c r="F27" s="3" t="s">
        <v>51</v>
      </c>
      <c r="G27" s="2">
        <v>37.4</v>
      </c>
      <c r="H27" s="2">
        <v>15.4</v>
      </c>
      <c r="I27" s="4">
        <f t="shared" si="0"/>
        <v>14.72438</v>
      </c>
      <c r="J27" s="5">
        <f t="shared" si="1"/>
        <v>50.524936000000004</v>
      </c>
      <c r="K27" s="5">
        <f t="shared" si="2"/>
        <v>2738.5445777250907</v>
      </c>
      <c r="L27" s="5">
        <f t="shared" si="3"/>
        <v>3286.2534932701087</v>
      </c>
      <c r="M27" s="5">
        <f t="shared" si="4"/>
        <v>2382.5337826208288</v>
      </c>
      <c r="N27" s="5">
        <f t="shared" si="5"/>
        <v>1191.2668913104144</v>
      </c>
      <c r="O27" s="3">
        <f t="shared" si="6"/>
        <v>4371.9494911092206</v>
      </c>
      <c r="P27" s="3">
        <f t="shared" si="7"/>
        <v>1983.0829311925254</v>
      </c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7027</v>
      </c>
      <c r="B28" s="3" t="s">
        <v>16</v>
      </c>
      <c r="C28" s="3" t="s">
        <v>52</v>
      </c>
      <c r="D28" s="3" t="s">
        <v>53</v>
      </c>
      <c r="E28" s="3" t="s">
        <v>19</v>
      </c>
      <c r="F28" s="3" t="s">
        <v>54</v>
      </c>
      <c r="G28" s="2">
        <v>9.5</v>
      </c>
      <c r="H28" s="2">
        <v>7.28</v>
      </c>
      <c r="I28" s="4">
        <f t="shared" si="0"/>
        <v>3.7401499999999999</v>
      </c>
      <c r="J28" s="5">
        <f t="shared" si="1"/>
        <v>23.884515199999999</v>
      </c>
      <c r="K28" s="5">
        <f t="shared" si="2"/>
        <v>83.528460943743994</v>
      </c>
      <c r="L28" s="5">
        <f t="shared" si="3"/>
        <v>100.23415313249279</v>
      </c>
      <c r="M28" s="5">
        <f t="shared" si="4"/>
        <v>72.669761021057269</v>
      </c>
      <c r="N28" s="5">
        <f t="shared" si="5"/>
        <v>36.334880510528635</v>
      </c>
      <c r="O28" s="3">
        <f t="shared" si="6"/>
        <v>133.34901147364008</v>
      </c>
      <c r="P28" s="3">
        <f t="shared" si="7"/>
        <v>60.486094151485595</v>
      </c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7028</v>
      </c>
      <c r="B29" s="3" t="s">
        <v>16</v>
      </c>
      <c r="C29" s="3" t="s">
        <v>52</v>
      </c>
      <c r="D29" s="3" t="s">
        <v>53</v>
      </c>
      <c r="E29" s="3" t="s">
        <v>22</v>
      </c>
      <c r="F29" s="3" t="s">
        <v>54</v>
      </c>
      <c r="G29" s="2">
        <v>25.14</v>
      </c>
      <c r="H29" s="2">
        <v>10.16</v>
      </c>
      <c r="I29" s="4">
        <f t="shared" si="0"/>
        <v>9.8976179999999996</v>
      </c>
      <c r="J29" s="5">
        <f t="shared" si="1"/>
        <v>33.333334399999998</v>
      </c>
      <c r="K29" s="5">
        <f t="shared" si="2"/>
        <v>816.35704340612449</v>
      </c>
      <c r="L29" s="5">
        <f t="shared" si="3"/>
        <v>979.62845208734939</v>
      </c>
      <c r="M29" s="5">
        <f t="shared" si="4"/>
        <v>710.23062776332824</v>
      </c>
      <c r="N29" s="5">
        <f t="shared" si="5"/>
        <v>355.11531388166412</v>
      </c>
      <c r="O29" s="3">
        <f t="shared" si="6"/>
        <v>1303.2732019457073</v>
      </c>
      <c r="P29" s="3">
        <f t="shared" si="7"/>
        <v>591.15478042804205</v>
      </c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7030</v>
      </c>
      <c r="B30" s="3" t="s">
        <v>16</v>
      </c>
      <c r="C30" s="3" t="s">
        <v>52</v>
      </c>
      <c r="D30" s="3" t="s">
        <v>53</v>
      </c>
      <c r="E30" s="3" t="s">
        <v>30</v>
      </c>
      <c r="F30" s="3" t="s">
        <v>54</v>
      </c>
      <c r="G30" s="2">
        <v>18.14</v>
      </c>
      <c r="H30" s="2">
        <v>6.91</v>
      </c>
      <c r="I30" s="4">
        <f t="shared" si="0"/>
        <v>7.141718</v>
      </c>
      <c r="J30" s="5">
        <f t="shared" si="1"/>
        <v>22.670604400000002</v>
      </c>
      <c r="K30" s="5">
        <f t="shared" si="2"/>
        <v>289.07364745691063</v>
      </c>
      <c r="L30" s="5">
        <f t="shared" si="3"/>
        <v>346.88837694829277</v>
      </c>
      <c r="M30" s="5">
        <f t="shared" si="4"/>
        <v>251.49407328751226</v>
      </c>
      <c r="N30" s="5">
        <f t="shared" si="5"/>
        <v>125.74703664375613</v>
      </c>
      <c r="O30" s="3">
        <f t="shared" si="6"/>
        <v>461.491624482585</v>
      </c>
      <c r="P30" s="3">
        <f t="shared" si="7"/>
        <v>209.32907968420577</v>
      </c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7029</v>
      </c>
      <c r="B31" s="3" t="s">
        <v>16</v>
      </c>
      <c r="C31" s="3" t="s">
        <v>52</v>
      </c>
      <c r="D31" s="3" t="s">
        <v>53</v>
      </c>
      <c r="E31" s="3" t="s">
        <v>30</v>
      </c>
      <c r="F31" s="3" t="s">
        <v>54</v>
      </c>
      <c r="G31" s="2">
        <v>11.39</v>
      </c>
      <c r="H31" s="2">
        <v>5.78</v>
      </c>
      <c r="I31" s="4">
        <f t="shared" si="0"/>
        <v>4.4842430000000002</v>
      </c>
      <c r="J31" s="5">
        <f t="shared" si="1"/>
        <v>18.963255199999999</v>
      </c>
      <c r="K31" s="5">
        <f t="shared" si="2"/>
        <v>95.330347486285604</v>
      </c>
      <c r="L31" s="5">
        <f t="shared" si="3"/>
        <v>114.39641698354272</v>
      </c>
      <c r="M31" s="5">
        <f t="shared" si="4"/>
        <v>82.937402313068475</v>
      </c>
      <c r="N31" s="5">
        <f t="shared" si="5"/>
        <v>41.468701156534237</v>
      </c>
      <c r="O31" s="3">
        <f t="shared" si="6"/>
        <v>152.19013324448065</v>
      </c>
      <c r="P31" s="3">
        <f t="shared" si="7"/>
        <v>69.032283228979765</v>
      </c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7031</v>
      </c>
      <c r="B32" s="3" t="s">
        <v>16</v>
      </c>
      <c r="C32" s="3" t="s">
        <v>52</v>
      </c>
      <c r="D32" s="3" t="s">
        <v>53</v>
      </c>
      <c r="E32" s="3" t="s">
        <v>30</v>
      </c>
      <c r="F32" s="3" t="s">
        <v>54</v>
      </c>
      <c r="G32" s="2">
        <v>18.14</v>
      </c>
      <c r="H32" s="2">
        <v>7.2</v>
      </c>
      <c r="I32" s="4">
        <f t="shared" si="0"/>
        <v>7.141718</v>
      </c>
      <c r="J32" s="5">
        <f t="shared" si="1"/>
        <v>23.622047999999999</v>
      </c>
      <c r="K32" s="5">
        <f t="shared" si="2"/>
        <v>301.20553714757688</v>
      </c>
      <c r="L32" s="5">
        <f t="shared" si="3"/>
        <v>361.44664457709223</v>
      </c>
      <c r="M32" s="5">
        <f t="shared" si="4"/>
        <v>262.04881731839185</v>
      </c>
      <c r="N32" s="5">
        <f t="shared" si="5"/>
        <v>131.02440865919593</v>
      </c>
      <c r="O32" s="3">
        <f t="shared" si="6"/>
        <v>480.85957977924903</v>
      </c>
      <c r="P32" s="3">
        <f t="shared" si="7"/>
        <v>218.11423642927366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7032</v>
      </c>
      <c r="B33" s="3" t="s">
        <v>16</v>
      </c>
      <c r="C33" s="3" t="s">
        <v>52</v>
      </c>
      <c r="D33" s="3" t="s">
        <v>53</v>
      </c>
      <c r="E33" s="3" t="s">
        <v>22</v>
      </c>
      <c r="F33" s="3" t="s">
        <v>54</v>
      </c>
      <c r="G33" s="2">
        <v>19.09</v>
      </c>
      <c r="H33" s="2">
        <v>6.53</v>
      </c>
      <c r="I33" s="4">
        <f t="shared" si="0"/>
        <v>7.515733</v>
      </c>
      <c r="J33" s="5">
        <f t="shared" si="1"/>
        <v>21.423885200000001</v>
      </c>
      <c r="K33" s="5">
        <f t="shared" si="2"/>
        <v>302.53869382099936</v>
      </c>
      <c r="L33" s="5">
        <f t="shared" si="3"/>
        <v>363.04643258519923</v>
      </c>
      <c r="M33" s="5">
        <f t="shared" si="4"/>
        <v>263.20866362426943</v>
      </c>
      <c r="N33" s="5">
        <f t="shared" si="5"/>
        <v>131.60433181213472</v>
      </c>
      <c r="O33" s="3">
        <f t="shared" si="6"/>
        <v>482.98789775053439</v>
      </c>
      <c r="P33" s="3">
        <f t="shared" si="7"/>
        <v>219.07962522198258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7025</v>
      </c>
      <c r="B34" s="3" t="s">
        <v>16</v>
      </c>
      <c r="C34" s="3" t="s">
        <v>55</v>
      </c>
      <c r="D34" s="3" t="s">
        <v>56</v>
      </c>
      <c r="E34" s="3" t="s">
        <v>22</v>
      </c>
      <c r="F34" s="3" t="s">
        <v>57</v>
      </c>
      <c r="G34" s="2">
        <v>27.5</v>
      </c>
      <c r="H34" s="2">
        <v>14.06</v>
      </c>
      <c r="I34" s="4">
        <f t="shared" si="0"/>
        <v>10.826750000000001</v>
      </c>
      <c r="J34" s="5">
        <f t="shared" si="1"/>
        <v>46.128610399999999</v>
      </c>
      <c r="K34" s="5">
        <f t="shared" si="2"/>
        <v>1351.781809012225</v>
      </c>
      <c r="L34" s="5">
        <f t="shared" si="3"/>
        <v>1622.13817081467</v>
      </c>
      <c r="M34" s="5">
        <f t="shared" si="4"/>
        <v>1176.0501738406358</v>
      </c>
      <c r="N34" s="5">
        <f t="shared" si="5"/>
        <v>588.0250869203179</v>
      </c>
      <c r="O34" s="3">
        <f t="shared" si="6"/>
        <v>2158.0520689975665</v>
      </c>
      <c r="P34" s="3">
        <f t="shared" si="7"/>
        <v>978.87595256000975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7026</v>
      </c>
      <c r="B35" s="3" t="s">
        <v>16</v>
      </c>
      <c r="C35" s="3" t="s">
        <v>55</v>
      </c>
      <c r="D35" s="3" t="s">
        <v>56</v>
      </c>
      <c r="E35" s="3" t="s">
        <v>30</v>
      </c>
      <c r="F35" s="3" t="s">
        <v>57</v>
      </c>
      <c r="G35" s="2">
        <v>20.3</v>
      </c>
      <c r="H35" s="2">
        <v>11.36</v>
      </c>
      <c r="I35" s="4">
        <f t="shared" si="0"/>
        <v>7.9921100000000003</v>
      </c>
      <c r="J35" s="5">
        <f t="shared" si="1"/>
        <v>37.270342399999997</v>
      </c>
      <c r="K35" s="5">
        <f t="shared" si="2"/>
        <v>595.14980643312651</v>
      </c>
      <c r="L35" s="5">
        <f t="shared" si="3"/>
        <v>714.17976771975179</v>
      </c>
      <c r="M35" s="5">
        <f t="shared" si="4"/>
        <v>517.78033159682002</v>
      </c>
      <c r="N35" s="5">
        <f t="shared" si="5"/>
        <v>258.89016579841001</v>
      </c>
      <c r="O35" s="3">
        <f t="shared" si="6"/>
        <v>950.12690848016473</v>
      </c>
      <c r="P35" s="3">
        <f t="shared" si="7"/>
        <v>430.97031621829103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7018</v>
      </c>
      <c r="B36" s="3" t="s">
        <v>16</v>
      </c>
      <c r="C36" s="3" t="s">
        <v>55</v>
      </c>
      <c r="D36" s="3" t="s">
        <v>56</v>
      </c>
      <c r="E36" s="3" t="s">
        <v>30</v>
      </c>
      <c r="F36" s="3" t="s">
        <v>57</v>
      </c>
      <c r="G36" s="2">
        <v>16.55</v>
      </c>
      <c r="H36" s="2">
        <v>12</v>
      </c>
      <c r="I36" s="4">
        <f t="shared" si="0"/>
        <v>6.5157350000000003</v>
      </c>
      <c r="J36" s="5">
        <f t="shared" si="1"/>
        <v>39.370080000000002</v>
      </c>
      <c r="K36" s="5">
        <f t="shared" si="2"/>
        <v>417.86224359034139</v>
      </c>
      <c r="L36" s="5">
        <f t="shared" si="3"/>
        <v>501.43469230840964</v>
      </c>
      <c r="M36" s="5">
        <f t="shared" si="4"/>
        <v>363.54015192359697</v>
      </c>
      <c r="N36" s="5">
        <f t="shared" si="5"/>
        <v>181.77007596179848</v>
      </c>
      <c r="O36" s="3">
        <f t="shared" si="6"/>
        <v>667.09617877980043</v>
      </c>
      <c r="P36" s="3">
        <f t="shared" si="7"/>
        <v>302.58973675067341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7016</v>
      </c>
      <c r="B37" s="3" t="s">
        <v>16</v>
      </c>
      <c r="C37" s="3" t="s">
        <v>55</v>
      </c>
      <c r="D37" s="3" t="s">
        <v>56</v>
      </c>
      <c r="E37" s="3" t="s">
        <v>22</v>
      </c>
      <c r="F37" s="3" t="s">
        <v>57</v>
      </c>
      <c r="G37" s="3"/>
      <c r="H37" s="3"/>
      <c r="I37" s="4">
        <f t="shared" si="0"/>
        <v>0</v>
      </c>
      <c r="J37" s="5">
        <f t="shared" si="1"/>
        <v>0</v>
      </c>
      <c r="K37" s="5">
        <f t="shared" si="2"/>
        <v>0</v>
      </c>
      <c r="L37" s="5">
        <f t="shared" si="3"/>
        <v>0</v>
      </c>
      <c r="M37" s="5">
        <f t="shared" si="4"/>
        <v>0</v>
      </c>
      <c r="N37" s="5">
        <f t="shared" si="5"/>
        <v>0</v>
      </c>
      <c r="O37" s="3">
        <f t="shared" si="6"/>
        <v>0</v>
      </c>
      <c r="P37" s="3">
        <f t="shared" si="7"/>
        <v>0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7015</v>
      </c>
      <c r="B38" s="3" t="s">
        <v>16</v>
      </c>
      <c r="C38" s="3" t="s">
        <v>55</v>
      </c>
      <c r="D38" s="3" t="s">
        <v>56</v>
      </c>
      <c r="E38" s="3" t="s">
        <v>22</v>
      </c>
      <c r="F38" s="3" t="s">
        <v>57</v>
      </c>
      <c r="G38" s="3"/>
      <c r="H38" s="3"/>
      <c r="I38" s="4">
        <f t="shared" si="0"/>
        <v>0</v>
      </c>
      <c r="J38" s="5">
        <f t="shared" si="1"/>
        <v>0</v>
      </c>
      <c r="K38" s="5">
        <f t="shared" si="2"/>
        <v>0</v>
      </c>
      <c r="L38" s="5">
        <f t="shared" si="3"/>
        <v>0</v>
      </c>
      <c r="M38" s="5">
        <f t="shared" si="4"/>
        <v>0</v>
      </c>
      <c r="N38" s="5">
        <f t="shared" si="5"/>
        <v>0</v>
      </c>
      <c r="O38" s="3">
        <f t="shared" si="6"/>
        <v>0</v>
      </c>
      <c r="P38" s="3">
        <f t="shared" si="7"/>
        <v>0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3219</v>
      </c>
      <c r="B39" s="3" t="s">
        <v>16</v>
      </c>
      <c r="C39" s="3" t="s">
        <v>55</v>
      </c>
      <c r="D39" s="3" t="s">
        <v>56</v>
      </c>
      <c r="E39" s="3" t="s">
        <v>19</v>
      </c>
      <c r="F39" s="3" t="s">
        <v>57</v>
      </c>
      <c r="G39" s="2">
        <v>7.63</v>
      </c>
      <c r="H39" s="2">
        <v>3.55</v>
      </c>
      <c r="I39" s="4">
        <f t="shared" si="0"/>
        <v>3.0039310000000001</v>
      </c>
      <c r="J39" s="5">
        <f t="shared" si="1"/>
        <v>11.646982</v>
      </c>
      <c r="K39" s="5">
        <f t="shared" si="2"/>
        <v>26.274430923870309</v>
      </c>
      <c r="L39" s="5">
        <f t="shared" si="3"/>
        <v>31.529317108644371</v>
      </c>
      <c r="M39" s="5">
        <f t="shared" si="4"/>
        <v>22.858754903767167</v>
      </c>
      <c r="N39" s="5">
        <f t="shared" si="5"/>
        <v>11.429377451883584</v>
      </c>
      <c r="O39" s="3">
        <f t="shared" si="6"/>
        <v>41.94581524841275</v>
      </c>
      <c r="P39" s="3">
        <f t="shared" si="7"/>
        <v>19.026301750109678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7048</v>
      </c>
      <c r="B40" s="3" t="s">
        <v>16</v>
      </c>
      <c r="C40" s="3" t="s">
        <v>55</v>
      </c>
      <c r="D40" s="3" t="s">
        <v>56</v>
      </c>
      <c r="E40" s="3" t="s">
        <v>22</v>
      </c>
      <c r="F40" s="3" t="s">
        <v>57</v>
      </c>
      <c r="G40" s="2">
        <v>31</v>
      </c>
      <c r="H40" s="2">
        <v>12</v>
      </c>
      <c r="I40" s="4">
        <f t="shared" si="0"/>
        <v>12.204699999999999</v>
      </c>
      <c r="J40" s="5">
        <f t="shared" si="1"/>
        <v>39.370080000000002</v>
      </c>
      <c r="K40" s="5">
        <f t="shared" si="2"/>
        <v>1466.0896344148666</v>
      </c>
      <c r="L40" s="5">
        <f t="shared" si="3"/>
        <v>1759.3075612978398</v>
      </c>
      <c r="M40" s="5">
        <f t="shared" si="4"/>
        <v>1275.4979819409339</v>
      </c>
      <c r="N40" s="5">
        <f t="shared" si="5"/>
        <v>637.74899097046693</v>
      </c>
      <c r="O40" s="3">
        <f t="shared" si="6"/>
        <v>2340.5387968616137</v>
      </c>
      <c r="P40" s="3">
        <f t="shared" si="7"/>
        <v>1061.6505399454079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7047</v>
      </c>
      <c r="B41" s="3" t="s">
        <v>16</v>
      </c>
      <c r="C41" s="3" t="s">
        <v>55</v>
      </c>
      <c r="D41" s="3" t="s">
        <v>56</v>
      </c>
      <c r="E41" s="3" t="s">
        <v>58</v>
      </c>
      <c r="F41" s="3" t="s">
        <v>57</v>
      </c>
      <c r="G41" s="2">
        <v>34.049999999999997</v>
      </c>
      <c r="H41" s="2">
        <v>13.8</v>
      </c>
      <c r="I41" s="4">
        <f t="shared" si="0"/>
        <v>13.405484999999999</v>
      </c>
      <c r="J41" s="5">
        <f t="shared" si="1"/>
        <v>45.275592000000003</v>
      </c>
      <c r="K41" s="5">
        <f t="shared" si="2"/>
        <v>2034.085520779797</v>
      </c>
      <c r="L41" s="5">
        <f t="shared" si="3"/>
        <v>2440.9026249357562</v>
      </c>
      <c r="M41" s="5">
        <f t="shared" si="4"/>
        <v>1769.6544030784232</v>
      </c>
      <c r="N41" s="5">
        <f t="shared" si="5"/>
        <v>884.82720153921161</v>
      </c>
      <c r="O41" s="3">
        <f t="shared" si="6"/>
        <v>3247.3158296489064</v>
      </c>
      <c r="P41" s="3">
        <f t="shared" si="7"/>
        <v>1472.9576833089639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7058</v>
      </c>
      <c r="B42" s="3" t="s">
        <v>16</v>
      </c>
      <c r="C42" s="3" t="s">
        <v>55</v>
      </c>
      <c r="D42" s="3" t="s">
        <v>56</v>
      </c>
      <c r="E42" s="3" t="s">
        <v>58</v>
      </c>
      <c r="F42" s="3" t="s">
        <v>57</v>
      </c>
      <c r="G42" s="2">
        <v>39.1</v>
      </c>
      <c r="H42" s="2">
        <v>22.7</v>
      </c>
      <c r="I42" s="4">
        <f t="shared" si="0"/>
        <v>15.39367</v>
      </c>
      <c r="J42" s="5">
        <f t="shared" si="1"/>
        <v>74.475067999999993</v>
      </c>
      <c r="K42" s="5">
        <f t="shared" si="2"/>
        <v>4411.9975384641248</v>
      </c>
      <c r="L42" s="5">
        <f t="shared" si="3"/>
        <v>5294.3970461569497</v>
      </c>
      <c r="M42" s="5">
        <f t="shared" si="4"/>
        <v>3838.4378584637884</v>
      </c>
      <c r="N42" s="5">
        <f t="shared" si="5"/>
        <v>1919.2189292318942</v>
      </c>
      <c r="O42" s="3">
        <f t="shared" si="6"/>
        <v>7043.5334702810515</v>
      </c>
      <c r="P42" s="3">
        <f t="shared" si="7"/>
        <v>3194.8930399591068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7260</v>
      </c>
      <c r="B43" s="3" t="s">
        <v>16</v>
      </c>
      <c r="C43" s="3" t="s">
        <v>59</v>
      </c>
      <c r="D43" s="3" t="s">
        <v>60</v>
      </c>
      <c r="E43" s="3" t="s">
        <v>30</v>
      </c>
      <c r="F43" s="3" t="s">
        <v>61</v>
      </c>
      <c r="G43" s="2">
        <v>49.4</v>
      </c>
      <c r="H43" s="2">
        <v>5.59</v>
      </c>
      <c r="I43" s="4">
        <f t="shared" si="0"/>
        <v>19.448779999999999</v>
      </c>
      <c r="J43" s="5">
        <f t="shared" si="1"/>
        <v>18.339895599999998</v>
      </c>
      <c r="K43" s="5">
        <f t="shared" si="2"/>
        <v>1734.2895019376786</v>
      </c>
      <c r="L43" s="5">
        <f t="shared" si="3"/>
        <v>2081.147402325214</v>
      </c>
      <c r="M43" s="5">
        <f t="shared" si="4"/>
        <v>1508.8318666857801</v>
      </c>
      <c r="N43" s="5">
        <f t="shared" si="5"/>
        <v>754.41593334289007</v>
      </c>
      <c r="O43" s="3">
        <f t="shared" si="6"/>
        <v>2768.7064753684067</v>
      </c>
      <c r="P43" s="3">
        <f t="shared" si="7"/>
        <v>1255.8641319967023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20551</v>
      </c>
      <c r="B44" s="3" t="s">
        <v>16</v>
      </c>
      <c r="C44" s="3" t="s">
        <v>59</v>
      </c>
      <c r="D44" s="3" t="s">
        <v>60</v>
      </c>
      <c r="E44" s="3" t="s">
        <v>30</v>
      </c>
      <c r="F44" s="3" t="s">
        <v>61</v>
      </c>
      <c r="G44" s="3"/>
      <c r="H44" s="3"/>
      <c r="I44" s="4">
        <f t="shared" si="0"/>
        <v>0</v>
      </c>
      <c r="J44" s="5">
        <f t="shared" si="1"/>
        <v>0</v>
      </c>
      <c r="K44" s="5">
        <f t="shared" si="2"/>
        <v>0</v>
      </c>
      <c r="L44" s="5">
        <f t="shared" si="3"/>
        <v>0</v>
      </c>
      <c r="M44" s="5">
        <f t="shared" si="4"/>
        <v>0</v>
      </c>
      <c r="N44" s="5">
        <f t="shared" si="5"/>
        <v>0</v>
      </c>
      <c r="O44" s="3">
        <f t="shared" si="6"/>
        <v>0</v>
      </c>
      <c r="P44" s="3">
        <f t="shared" si="7"/>
        <v>0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1195</v>
      </c>
      <c r="B45" s="3" t="s">
        <v>16</v>
      </c>
      <c r="C45" s="3" t="s">
        <v>59</v>
      </c>
      <c r="D45" s="3" t="s">
        <v>60</v>
      </c>
      <c r="E45" s="3" t="s">
        <v>30</v>
      </c>
      <c r="F45" s="3" t="s">
        <v>61</v>
      </c>
      <c r="G45" s="2">
        <v>20.65</v>
      </c>
      <c r="H45" s="2">
        <v>4.7699999999999996</v>
      </c>
      <c r="I45" s="4">
        <f t="shared" si="0"/>
        <v>8.129904999999999</v>
      </c>
      <c r="J45" s="5">
        <f t="shared" si="1"/>
        <v>15.649606799999999</v>
      </c>
      <c r="K45" s="5">
        <f t="shared" si="2"/>
        <v>258.59158047313332</v>
      </c>
      <c r="L45" s="5">
        <f t="shared" si="3"/>
        <v>310.30989656775995</v>
      </c>
      <c r="M45" s="5">
        <f t="shared" si="4"/>
        <v>224.97467501162595</v>
      </c>
      <c r="N45" s="5">
        <f t="shared" si="5"/>
        <v>112.48733750581297</v>
      </c>
      <c r="O45" s="3">
        <f t="shared" si="6"/>
        <v>412.82852864633361</v>
      </c>
      <c r="P45" s="3">
        <f t="shared" si="7"/>
        <v>187.25587071230336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20552</v>
      </c>
      <c r="B46" s="3" t="s">
        <v>16</v>
      </c>
      <c r="C46" s="3" t="s">
        <v>62</v>
      </c>
      <c r="D46" s="3" t="s">
        <v>63</v>
      </c>
      <c r="E46" s="3" t="s">
        <v>47</v>
      </c>
      <c r="F46" s="3" t="s">
        <v>64</v>
      </c>
      <c r="G46" s="2">
        <v>41.8</v>
      </c>
      <c r="H46" s="2">
        <v>15.34</v>
      </c>
      <c r="I46" s="4">
        <f t="shared" si="0"/>
        <v>16.456659999999999</v>
      </c>
      <c r="J46" s="5">
        <f t="shared" si="1"/>
        <v>50.328085600000001</v>
      </c>
      <c r="K46" s="5">
        <f t="shared" si="2"/>
        <v>3407.4839010136479</v>
      </c>
      <c r="L46" s="5">
        <f t="shared" si="3"/>
        <v>4088.9806812163774</v>
      </c>
      <c r="M46" s="5">
        <f t="shared" si="4"/>
        <v>2964.5109938818737</v>
      </c>
      <c r="N46" s="5">
        <f t="shared" si="5"/>
        <v>1482.2554969409368</v>
      </c>
      <c r="O46" s="3">
        <f t="shared" si="6"/>
        <v>5439.8776737732378</v>
      </c>
      <c r="P46" s="3">
        <f t="shared" si="7"/>
        <v>2467.4870065568898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20553</v>
      </c>
      <c r="B47" s="3" t="s">
        <v>16</v>
      </c>
      <c r="C47" s="3" t="s">
        <v>62</v>
      </c>
      <c r="D47" s="3" t="s">
        <v>63</v>
      </c>
      <c r="E47" s="3" t="s">
        <v>47</v>
      </c>
      <c r="F47" s="3" t="s">
        <v>64</v>
      </c>
      <c r="G47" s="2">
        <v>53.6</v>
      </c>
      <c r="H47" s="2">
        <v>14.6</v>
      </c>
      <c r="I47" s="4">
        <f t="shared" si="0"/>
        <v>21.102319999999999</v>
      </c>
      <c r="J47" s="5">
        <f t="shared" si="1"/>
        <v>47.900264</v>
      </c>
      <c r="K47" s="5">
        <f t="shared" si="2"/>
        <v>5332.5916051762588</v>
      </c>
      <c r="L47" s="5">
        <f t="shared" si="3"/>
        <v>6399.1099262115104</v>
      </c>
      <c r="M47" s="5">
        <f t="shared" si="4"/>
        <v>4639.3546965033447</v>
      </c>
      <c r="N47" s="5">
        <f t="shared" si="5"/>
        <v>2319.6773482516724</v>
      </c>
      <c r="O47" s="3">
        <f t="shared" si="6"/>
        <v>8513.2158680836383</v>
      </c>
      <c r="P47" s="3">
        <f t="shared" si="7"/>
        <v>3861.5297619256648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20554</v>
      </c>
      <c r="B48" s="3" t="s">
        <v>16</v>
      </c>
      <c r="C48" s="3" t="s">
        <v>62</v>
      </c>
      <c r="D48" s="3" t="s">
        <v>63</v>
      </c>
      <c r="E48" s="3" t="s">
        <v>47</v>
      </c>
      <c r="F48" s="3" t="s">
        <v>64</v>
      </c>
      <c r="G48" s="2">
        <v>51.5</v>
      </c>
      <c r="H48" s="2">
        <v>14.36</v>
      </c>
      <c r="I48" s="4">
        <f t="shared" si="0"/>
        <v>20.275549999999999</v>
      </c>
      <c r="J48" s="5">
        <f t="shared" si="1"/>
        <v>47.112862399999997</v>
      </c>
      <c r="K48" s="5">
        <f t="shared" si="2"/>
        <v>4842.0000263710781</v>
      </c>
      <c r="L48" s="5">
        <f t="shared" si="3"/>
        <v>5810.4000316452939</v>
      </c>
      <c r="M48" s="5">
        <f t="shared" si="4"/>
        <v>4212.5400229428378</v>
      </c>
      <c r="N48" s="5">
        <f t="shared" si="5"/>
        <v>2106.2700114714189</v>
      </c>
      <c r="O48" s="3">
        <f t="shared" si="6"/>
        <v>7730.0109421001071</v>
      </c>
      <c r="P48" s="3">
        <f t="shared" si="7"/>
        <v>3506.2739833531205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22174</v>
      </c>
      <c r="B49" s="3" t="s">
        <v>16</v>
      </c>
      <c r="C49" s="3" t="s">
        <v>62</v>
      </c>
      <c r="D49" s="3" t="s">
        <v>63</v>
      </c>
      <c r="E49" s="3" t="s">
        <v>47</v>
      </c>
      <c r="F49" s="3" t="s">
        <v>64</v>
      </c>
      <c r="G49" s="2">
        <v>27.37</v>
      </c>
      <c r="H49" s="2">
        <v>6</v>
      </c>
      <c r="I49" s="4">
        <f t="shared" si="0"/>
        <v>10.775569000000001</v>
      </c>
      <c r="J49" s="5">
        <f t="shared" si="1"/>
        <v>19.685040000000001</v>
      </c>
      <c r="K49" s="5">
        <f t="shared" si="2"/>
        <v>571.42170762486921</v>
      </c>
      <c r="L49" s="5">
        <f t="shared" si="3"/>
        <v>685.70604914984301</v>
      </c>
      <c r="M49" s="5">
        <f t="shared" si="4"/>
        <v>497.13688563363615</v>
      </c>
      <c r="N49" s="5">
        <f t="shared" si="5"/>
        <v>248.56844281681808</v>
      </c>
      <c r="O49" s="3">
        <f t="shared" si="6"/>
        <v>912.24618513772236</v>
      </c>
      <c r="P49" s="3">
        <f t="shared" si="7"/>
        <v>413.78790914007828</v>
      </c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22176</v>
      </c>
      <c r="B50" s="3" t="s">
        <v>16</v>
      </c>
      <c r="C50" s="3" t="s">
        <v>65</v>
      </c>
      <c r="D50" s="3" t="s">
        <v>66</v>
      </c>
      <c r="E50" s="3" t="s">
        <v>30</v>
      </c>
      <c r="F50" s="3" t="s">
        <v>67</v>
      </c>
      <c r="G50" s="2">
        <v>12.5</v>
      </c>
      <c r="H50" s="2">
        <v>9.18</v>
      </c>
      <c r="I50" s="4">
        <f t="shared" si="0"/>
        <v>4.9212499999999997</v>
      </c>
      <c r="J50" s="5">
        <f t="shared" si="1"/>
        <v>30.118111199999998</v>
      </c>
      <c r="K50" s="5">
        <f t="shared" si="2"/>
        <v>182.35538669474715</v>
      </c>
      <c r="L50" s="5">
        <f t="shared" si="3"/>
        <v>218.82646403369657</v>
      </c>
      <c r="M50" s="5">
        <f t="shared" si="4"/>
        <v>158.64918642443001</v>
      </c>
      <c r="N50" s="5">
        <f t="shared" si="5"/>
        <v>79.324593212215007</v>
      </c>
      <c r="O50" s="3">
        <f t="shared" si="6"/>
        <v>291.12125708882905</v>
      </c>
      <c r="P50" s="3">
        <f t="shared" si="7"/>
        <v>132.05038096030128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22177</v>
      </c>
      <c r="B51" s="3" t="s">
        <v>16</v>
      </c>
      <c r="C51" s="3" t="s">
        <v>65</v>
      </c>
      <c r="D51" s="3" t="s">
        <v>66</v>
      </c>
      <c r="E51" s="3" t="s">
        <v>30</v>
      </c>
      <c r="F51" s="3" t="s">
        <v>67</v>
      </c>
      <c r="G51" s="2">
        <v>13.2</v>
      </c>
      <c r="H51" s="2">
        <v>7.8</v>
      </c>
      <c r="I51" s="4">
        <f t="shared" si="0"/>
        <v>5.1968399999999999</v>
      </c>
      <c r="J51" s="5">
        <f t="shared" si="1"/>
        <v>25.590551999999999</v>
      </c>
      <c r="K51" s="5">
        <f t="shared" si="2"/>
        <v>172.78194342902199</v>
      </c>
      <c r="L51" s="5">
        <f t="shared" si="3"/>
        <v>207.33833211482639</v>
      </c>
      <c r="M51" s="5">
        <f t="shared" si="4"/>
        <v>150.32029078324913</v>
      </c>
      <c r="N51" s="5">
        <f t="shared" si="5"/>
        <v>75.160145391624567</v>
      </c>
      <c r="O51" s="3">
        <f t="shared" si="6"/>
        <v>275.83773358726216</v>
      </c>
      <c r="P51" s="3">
        <f t="shared" si="7"/>
        <v>125.11789131327485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22178</v>
      </c>
      <c r="B52" s="3" t="s">
        <v>16</v>
      </c>
      <c r="C52" s="3" t="s">
        <v>65</v>
      </c>
      <c r="D52" s="3" t="s">
        <v>66</v>
      </c>
      <c r="E52" s="3" t="s">
        <v>30</v>
      </c>
      <c r="F52" s="3" t="s">
        <v>67</v>
      </c>
      <c r="G52" s="2">
        <v>16.8</v>
      </c>
      <c r="H52" s="2">
        <v>6</v>
      </c>
      <c r="I52" s="4">
        <f t="shared" si="0"/>
        <v>6.61416</v>
      </c>
      <c r="J52" s="5">
        <f t="shared" si="1"/>
        <v>19.685040000000001</v>
      </c>
      <c r="K52" s="5">
        <f t="shared" si="2"/>
        <v>215.29091488930908</v>
      </c>
      <c r="L52" s="5">
        <f t="shared" si="3"/>
        <v>258.34909786717088</v>
      </c>
      <c r="M52" s="5">
        <f t="shared" si="4"/>
        <v>187.30309595369889</v>
      </c>
      <c r="N52" s="5">
        <f t="shared" si="5"/>
        <v>93.651547976849443</v>
      </c>
      <c r="O52" s="3">
        <f t="shared" si="6"/>
        <v>343.70118107503743</v>
      </c>
      <c r="P52" s="3">
        <f t="shared" si="7"/>
        <v>155.90023329562538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22205</v>
      </c>
      <c r="B53" s="3" t="s">
        <v>16</v>
      </c>
      <c r="C53" s="3" t="s">
        <v>65</v>
      </c>
      <c r="D53" s="3" t="s">
        <v>66</v>
      </c>
      <c r="E53" s="3" t="s">
        <v>30</v>
      </c>
      <c r="F53" s="3" t="s">
        <v>67</v>
      </c>
      <c r="G53" s="2">
        <v>13.68</v>
      </c>
      <c r="H53" s="2">
        <v>11.6</v>
      </c>
      <c r="I53" s="4">
        <f t="shared" si="0"/>
        <v>5.3858160000000002</v>
      </c>
      <c r="J53" s="5">
        <f t="shared" si="1"/>
        <v>38.057744</v>
      </c>
      <c r="K53" s="5">
        <f t="shared" si="2"/>
        <v>275.98537811953184</v>
      </c>
      <c r="L53" s="5">
        <f t="shared" si="3"/>
        <v>331.1824537434382</v>
      </c>
      <c r="M53" s="5">
        <f t="shared" si="4"/>
        <v>240.10727896399268</v>
      </c>
      <c r="N53" s="5">
        <f t="shared" si="5"/>
        <v>120.05363948199634</v>
      </c>
      <c r="O53" s="3">
        <f t="shared" si="6"/>
        <v>440.59685689892655</v>
      </c>
      <c r="P53" s="3">
        <f t="shared" si="7"/>
        <v>199.85137253533495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22179</v>
      </c>
      <c r="B54" s="3" t="s">
        <v>16</v>
      </c>
      <c r="C54" s="3" t="s">
        <v>65</v>
      </c>
      <c r="D54" s="3" t="s">
        <v>66</v>
      </c>
      <c r="E54" s="3" t="s">
        <v>30</v>
      </c>
      <c r="F54" s="3" t="s">
        <v>67</v>
      </c>
      <c r="G54" s="2">
        <v>10.5</v>
      </c>
      <c r="H54" s="2">
        <v>6.4</v>
      </c>
      <c r="I54" s="4">
        <f t="shared" si="0"/>
        <v>4.1338499999999998</v>
      </c>
      <c r="J54" s="5">
        <f t="shared" si="1"/>
        <v>20.997376000000003</v>
      </c>
      <c r="K54" s="5">
        <f t="shared" si="2"/>
        <v>89.704547870545454</v>
      </c>
      <c r="L54" s="5">
        <f t="shared" si="3"/>
        <v>107.64545744465454</v>
      </c>
      <c r="M54" s="5">
        <f t="shared" si="4"/>
        <v>78.042956647374538</v>
      </c>
      <c r="N54" s="5">
        <f t="shared" si="5"/>
        <v>39.021478323687269</v>
      </c>
      <c r="O54" s="3">
        <f t="shared" si="6"/>
        <v>143.20882544793227</v>
      </c>
      <c r="P54" s="3">
        <f t="shared" si="7"/>
        <v>64.958430539843917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22180</v>
      </c>
      <c r="B55" s="3" t="s">
        <v>16</v>
      </c>
      <c r="C55" s="3" t="s">
        <v>65</v>
      </c>
      <c r="D55" s="3" t="s">
        <v>66</v>
      </c>
      <c r="E55" s="3" t="s">
        <v>30</v>
      </c>
      <c r="F55" s="3" t="s">
        <v>67</v>
      </c>
      <c r="G55" s="2">
        <v>16.2</v>
      </c>
      <c r="H55" s="2">
        <v>6.7</v>
      </c>
      <c r="I55" s="4">
        <f t="shared" si="0"/>
        <v>6.3779399999999997</v>
      </c>
      <c r="J55" s="5">
        <f t="shared" si="1"/>
        <v>21.981628000000001</v>
      </c>
      <c r="K55" s="5">
        <f t="shared" si="2"/>
        <v>223.54281794086992</v>
      </c>
      <c r="L55" s="5">
        <f t="shared" si="3"/>
        <v>268.2513815290439</v>
      </c>
      <c r="M55" s="5">
        <f t="shared" si="4"/>
        <v>194.48225160855682</v>
      </c>
      <c r="N55" s="5">
        <f t="shared" si="5"/>
        <v>97.241125804278411</v>
      </c>
      <c r="O55" s="3">
        <f t="shared" si="6"/>
        <v>356.87493170170177</v>
      </c>
      <c r="P55" s="3">
        <f t="shared" si="7"/>
        <v>161.87574606416305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22181</v>
      </c>
      <c r="B56" s="3" t="s">
        <v>16</v>
      </c>
      <c r="C56" s="3" t="s">
        <v>65</v>
      </c>
      <c r="D56" s="3" t="s">
        <v>66</v>
      </c>
      <c r="E56" s="3" t="s">
        <v>30</v>
      </c>
      <c r="F56" s="3" t="s">
        <v>67</v>
      </c>
      <c r="G56" s="2">
        <v>17.3</v>
      </c>
      <c r="H56" s="2">
        <v>9</v>
      </c>
      <c r="I56" s="4">
        <f t="shared" si="0"/>
        <v>6.8110100000000005</v>
      </c>
      <c r="J56" s="5">
        <f t="shared" si="1"/>
        <v>29.527560000000001</v>
      </c>
      <c r="K56" s="5">
        <f t="shared" si="2"/>
        <v>342.44482311448405</v>
      </c>
      <c r="L56" s="5">
        <f t="shared" si="3"/>
        <v>410.93378773738084</v>
      </c>
      <c r="M56" s="5">
        <f t="shared" si="4"/>
        <v>297.92699610960108</v>
      </c>
      <c r="N56" s="5">
        <f t="shared" si="5"/>
        <v>148.96349805480054</v>
      </c>
      <c r="O56" s="3">
        <f t="shared" si="6"/>
        <v>546.69603786111793</v>
      </c>
      <c r="P56" s="3">
        <f t="shared" si="7"/>
        <v>247.97715148303422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22182</v>
      </c>
      <c r="B57" s="3" t="s">
        <v>16</v>
      </c>
      <c r="C57" s="3" t="s">
        <v>65</v>
      </c>
      <c r="D57" s="3" t="s">
        <v>66</v>
      </c>
      <c r="E57" s="3" t="s">
        <v>30</v>
      </c>
      <c r="F57" s="3" t="s">
        <v>67</v>
      </c>
      <c r="G57" s="2">
        <v>17.5</v>
      </c>
      <c r="H57" s="2">
        <v>8.68</v>
      </c>
      <c r="I57" s="4">
        <f t="shared" si="0"/>
        <v>6.8897500000000003</v>
      </c>
      <c r="J57" s="5">
        <f t="shared" si="1"/>
        <v>28.477691199999999</v>
      </c>
      <c r="K57" s="5">
        <f t="shared" si="2"/>
        <v>337.94942513729796</v>
      </c>
      <c r="L57" s="5">
        <f t="shared" si="3"/>
        <v>405.53931016475752</v>
      </c>
      <c r="M57" s="5">
        <f t="shared" si="4"/>
        <v>294.01599986944922</v>
      </c>
      <c r="N57" s="5">
        <f t="shared" si="5"/>
        <v>147.00799993472461</v>
      </c>
      <c r="O57" s="3">
        <f t="shared" si="6"/>
        <v>539.51935976043933</v>
      </c>
      <c r="P57" s="3">
        <f t="shared" si="7"/>
        <v>244.72186505462031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22183</v>
      </c>
      <c r="B58" s="3" t="s">
        <v>16</v>
      </c>
      <c r="C58" s="3" t="s">
        <v>65</v>
      </c>
      <c r="D58" s="3" t="s">
        <v>66</v>
      </c>
      <c r="E58" s="3" t="s">
        <v>30</v>
      </c>
      <c r="F58" s="3" t="s">
        <v>67</v>
      </c>
      <c r="G58" s="2">
        <v>16.55</v>
      </c>
      <c r="H58" s="2">
        <v>11</v>
      </c>
      <c r="I58" s="4">
        <f t="shared" si="0"/>
        <v>6.5157350000000003</v>
      </c>
      <c r="J58" s="5">
        <f t="shared" si="1"/>
        <v>36.089239999999997</v>
      </c>
      <c r="K58" s="5">
        <f t="shared" si="2"/>
        <v>383.04038995781286</v>
      </c>
      <c r="L58" s="5">
        <f t="shared" si="3"/>
        <v>459.6484679493754</v>
      </c>
      <c r="M58" s="5">
        <f t="shared" si="4"/>
        <v>333.24513926329718</v>
      </c>
      <c r="N58" s="5">
        <f t="shared" si="5"/>
        <v>166.62256963164859</v>
      </c>
      <c r="O58" s="3">
        <f t="shared" si="6"/>
        <v>611.50483054815027</v>
      </c>
      <c r="P58" s="3">
        <f t="shared" si="7"/>
        <v>277.37392535478386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22184</v>
      </c>
      <c r="B59" s="3" t="s">
        <v>16</v>
      </c>
      <c r="C59" s="3" t="s">
        <v>65</v>
      </c>
      <c r="D59" s="3" t="s">
        <v>66</v>
      </c>
      <c r="E59" s="3" t="s">
        <v>30</v>
      </c>
      <c r="F59" s="3" t="s">
        <v>67</v>
      </c>
      <c r="G59" s="2">
        <v>15.5</v>
      </c>
      <c r="H59" s="2">
        <v>11.52</v>
      </c>
      <c r="I59" s="4">
        <f t="shared" si="0"/>
        <v>6.1023499999999995</v>
      </c>
      <c r="J59" s="5">
        <f t="shared" si="1"/>
        <v>37.795276799999996</v>
      </c>
      <c r="K59" s="5">
        <f t="shared" si="2"/>
        <v>351.86151225956797</v>
      </c>
      <c r="L59" s="5">
        <f t="shared" si="3"/>
        <v>422.23381471148156</v>
      </c>
      <c r="M59" s="5">
        <f t="shared" si="4"/>
        <v>306.11951566582411</v>
      </c>
      <c r="N59" s="5">
        <f t="shared" si="5"/>
        <v>153.05975783291206</v>
      </c>
      <c r="O59" s="3">
        <f t="shared" si="6"/>
        <v>561.72931124678723</v>
      </c>
      <c r="P59" s="3">
        <f t="shared" si="7"/>
        <v>254.79612958689788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22185</v>
      </c>
      <c r="B60" s="3" t="s">
        <v>16</v>
      </c>
      <c r="C60" s="3" t="s">
        <v>65</v>
      </c>
      <c r="D60" s="3" t="s">
        <v>66</v>
      </c>
      <c r="E60" s="3" t="s">
        <v>30</v>
      </c>
      <c r="F60" s="3" t="s">
        <v>67</v>
      </c>
      <c r="G60" s="2">
        <v>8.9</v>
      </c>
      <c r="H60" s="2">
        <v>6.3</v>
      </c>
      <c r="I60" s="4">
        <f t="shared" si="0"/>
        <v>3.50393</v>
      </c>
      <c r="J60" s="5">
        <f t="shared" si="1"/>
        <v>20.669291999999999</v>
      </c>
      <c r="K60" s="5">
        <f t="shared" si="2"/>
        <v>63.441939614516997</v>
      </c>
      <c r="L60" s="5">
        <f t="shared" si="3"/>
        <v>76.130327537420399</v>
      </c>
      <c r="M60" s="5">
        <f t="shared" si="4"/>
        <v>55.194487464629788</v>
      </c>
      <c r="N60" s="5">
        <f t="shared" si="5"/>
        <v>27.597243732314894</v>
      </c>
      <c r="O60" s="3">
        <f t="shared" si="6"/>
        <v>101.28188449759566</v>
      </c>
      <c r="P60" s="3">
        <f t="shared" si="7"/>
        <v>45.940690027330675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22186</v>
      </c>
      <c r="B61" s="3" t="s">
        <v>16</v>
      </c>
      <c r="C61" s="3" t="s">
        <v>65</v>
      </c>
      <c r="D61" s="3" t="s">
        <v>66</v>
      </c>
      <c r="E61" s="3" t="s">
        <v>30</v>
      </c>
      <c r="F61" s="3" t="s">
        <v>67</v>
      </c>
      <c r="G61" s="2">
        <v>10.5</v>
      </c>
      <c r="H61" s="2">
        <v>6.6</v>
      </c>
      <c r="I61" s="4">
        <f t="shared" si="0"/>
        <v>4.1338499999999998</v>
      </c>
      <c r="J61" s="5">
        <f t="shared" si="1"/>
        <v>21.653544</v>
      </c>
      <c r="K61" s="5">
        <f t="shared" si="2"/>
        <v>92.507814991499984</v>
      </c>
      <c r="L61" s="5">
        <f t="shared" si="3"/>
        <v>111.00937798979997</v>
      </c>
      <c r="M61" s="5">
        <f t="shared" si="4"/>
        <v>80.481799042604976</v>
      </c>
      <c r="N61" s="5">
        <f t="shared" si="5"/>
        <v>40.240899521302488</v>
      </c>
      <c r="O61" s="3">
        <f t="shared" si="6"/>
        <v>147.68410124318012</v>
      </c>
      <c r="P61" s="3">
        <f t="shared" si="7"/>
        <v>66.988381494214025</v>
      </c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22187</v>
      </c>
      <c r="B62" s="3" t="s">
        <v>16</v>
      </c>
      <c r="C62" s="3" t="s">
        <v>65</v>
      </c>
      <c r="D62" s="3" t="s">
        <v>66</v>
      </c>
      <c r="E62" s="3" t="s">
        <v>30</v>
      </c>
      <c r="F62" s="3" t="s">
        <v>67</v>
      </c>
      <c r="G62" s="2">
        <v>16.2</v>
      </c>
      <c r="H62" s="2">
        <v>6.9</v>
      </c>
      <c r="I62" s="4">
        <f t="shared" si="0"/>
        <v>6.3779399999999997</v>
      </c>
      <c r="J62" s="5">
        <f t="shared" si="1"/>
        <v>22.637796000000002</v>
      </c>
      <c r="K62" s="5">
        <f t="shared" si="2"/>
        <v>230.21573787940335</v>
      </c>
      <c r="L62" s="5">
        <f t="shared" si="3"/>
        <v>276.25888545528403</v>
      </c>
      <c r="M62" s="5">
        <f t="shared" si="4"/>
        <v>200.2876919550809</v>
      </c>
      <c r="N62" s="5">
        <f t="shared" si="5"/>
        <v>100.14384597754045</v>
      </c>
      <c r="O62" s="3">
        <f t="shared" si="6"/>
        <v>367.52791473757344</v>
      </c>
      <c r="P62" s="3">
        <f t="shared" si="7"/>
        <v>166.70785788697387</v>
      </c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22188</v>
      </c>
      <c r="B63" s="3" t="s">
        <v>16</v>
      </c>
      <c r="C63" s="3" t="s">
        <v>65</v>
      </c>
      <c r="D63" s="3" t="s">
        <v>66</v>
      </c>
      <c r="E63" s="3" t="s">
        <v>30</v>
      </c>
      <c r="F63" s="3" t="s">
        <v>67</v>
      </c>
      <c r="G63" s="2">
        <v>18.399999999999999</v>
      </c>
      <c r="H63" s="2">
        <v>8.4</v>
      </c>
      <c r="I63" s="4">
        <f t="shared" si="0"/>
        <v>7.2440799999999994</v>
      </c>
      <c r="J63" s="5">
        <f t="shared" si="1"/>
        <v>27.559056000000002</v>
      </c>
      <c r="K63" s="5">
        <f t="shared" si="2"/>
        <v>361.552044369665</v>
      </c>
      <c r="L63" s="5">
        <f t="shared" si="3"/>
        <v>433.862453243598</v>
      </c>
      <c r="M63" s="5">
        <f t="shared" si="4"/>
        <v>314.55027860160851</v>
      </c>
      <c r="N63" s="5">
        <f t="shared" si="5"/>
        <v>157.27513930080426</v>
      </c>
      <c r="O63" s="3">
        <f t="shared" si="6"/>
        <v>577.19976123395156</v>
      </c>
      <c r="P63" s="3">
        <f t="shared" si="7"/>
        <v>261.81340766154221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22189</v>
      </c>
      <c r="B64" s="3" t="s">
        <v>16</v>
      </c>
      <c r="C64" s="3" t="s">
        <v>65</v>
      </c>
      <c r="D64" s="3" t="s">
        <v>66</v>
      </c>
      <c r="E64" s="3" t="s">
        <v>30</v>
      </c>
      <c r="F64" s="3" t="s">
        <v>67</v>
      </c>
      <c r="G64" s="2">
        <v>13.5</v>
      </c>
      <c r="H64" s="2">
        <v>7.8</v>
      </c>
      <c r="I64" s="4">
        <f t="shared" si="0"/>
        <v>5.3149499999999996</v>
      </c>
      <c r="J64" s="5">
        <f t="shared" si="1"/>
        <v>25.590551999999999</v>
      </c>
      <c r="K64" s="5">
        <f t="shared" si="2"/>
        <v>180.72491500194707</v>
      </c>
      <c r="L64" s="5">
        <f t="shared" si="3"/>
        <v>216.86989800233647</v>
      </c>
      <c r="M64" s="5">
        <f t="shared" si="4"/>
        <v>157.23067605169393</v>
      </c>
      <c r="N64" s="5">
        <f t="shared" si="5"/>
        <v>78.615338025846967</v>
      </c>
      <c r="O64" s="3">
        <f t="shared" si="6"/>
        <v>288.51829055485837</v>
      </c>
      <c r="P64" s="3">
        <f t="shared" si="7"/>
        <v>130.86969520112683</v>
      </c>
      <c r="V64" s="3"/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22190</v>
      </c>
      <c r="B65" s="3" t="s">
        <v>16</v>
      </c>
      <c r="C65" s="3" t="s">
        <v>65</v>
      </c>
      <c r="D65" s="3" t="s">
        <v>66</v>
      </c>
      <c r="E65" s="3" t="s">
        <v>30</v>
      </c>
      <c r="F65" s="3" t="s">
        <v>67</v>
      </c>
      <c r="G65" s="2">
        <v>17.899999999999999</v>
      </c>
      <c r="H65" s="2">
        <v>8.9600000000000009</v>
      </c>
      <c r="I65" s="4">
        <f t="shared" si="0"/>
        <v>7.047229999999999</v>
      </c>
      <c r="J65" s="5">
        <f t="shared" si="1"/>
        <v>29.396326400000003</v>
      </c>
      <c r="K65" s="5">
        <f t="shared" si="2"/>
        <v>364.98075153271691</v>
      </c>
      <c r="L65" s="5">
        <f t="shared" si="3"/>
        <v>437.97690183926028</v>
      </c>
      <c r="M65" s="5">
        <f t="shared" si="4"/>
        <v>317.53325383346368</v>
      </c>
      <c r="N65" s="5">
        <f t="shared" si="5"/>
        <v>158.76662691673184</v>
      </c>
      <c r="O65" s="3">
        <f t="shared" si="6"/>
        <v>582.67352078440581</v>
      </c>
      <c r="P65" s="3">
        <f t="shared" si="7"/>
        <v>264.29626322884292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22191</v>
      </c>
      <c r="B66" s="3" t="s">
        <v>16</v>
      </c>
      <c r="C66" s="3" t="s">
        <v>65</v>
      </c>
      <c r="D66" s="3" t="s">
        <v>66</v>
      </c>
      <c r="E66" s="3" t="s">
        <v>30</v>
      </c>
      <c r="F66" s="3" t="s">
        <v>67</v>
      </c>
      <c r="G66" s="2">
        <v>12.1</v>
      </c>
      <c r="H66" s="2">
        <v>9</v>
      </c>
      <c r="I66" s="4">
        <f t="shared" si="0"/>
        <v>4.7637700000000001</v>
      </c>
      <c r="J66" s="5">
        <f t="shared" si="1"/>
        <v>29.527560000000001</v>
      </c>
      <c r="K66" s="5">
        <f t="shared" si="2"/>
        <v>167.5209547669204</v>
      </c>
      <c r="L66" s="5">
        <f t="shared" si="3"/>
        <v>201.02514572030447</v>
      </c>
      <c r="M66" s="5">
        <f t="shared" si="4"/>
        <v>145.74323064722074</v>
      </c>
      <c r="N66" s="5">
        <f t="shared" si="5"/>
        <v>72.871615323610371</v>
      </c>
      <c r="O66" s="3">
        <f t="shared" si="6"/>
        <v>267.43882823765006</v>
      </c>
      <c r="P66" s="3">
        <f t="shared" si="7"/>
        <v>121.30821193033862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22194</v>
      </c>
      <c r="B67" s="3" t="s">
        <v>16</v>
      </c>
      <c r="C67" s="3" t="s">
        <v>65</v>
      </c>
      <c r="D67" s="3" t="s">
        <v>66</v>
      </c>
      <c r="E67" s="3" t="s">
        <v>22</v>
      </c>
      <c r="F67" s="3" t="s">
        <v>67</v>
      </c>
      <c r="G67" s="2">
        <v>22.4</v>
      </c>
      <c r="H67" s="2">
        <v>10.199999999999999</v>
      </c>
      <c r="I67" s="4">
        <f t="shared" si="0"/>
        <v>8.8188800000000001</v>
      </c>
      <c r="J67" s="5">
        <f t="shared" si="1"/>
        <v>33.464568</v>
      </c>
      <c r="K67" s="5">
        <f t="shared" si="2"/>
        <v>650.65698722102286</v>
      </c>
      <c r="L67" s="5">
        <f t="shared" si="3"/>
        <v>780.78838466522745</v>
      </c>
      <c r="M67" s="5">
        <f t="shared" si="4"/>
        <v>566.07157888228994</v>
      </c>
      <c r="N67" s="5">
        <f t="shared" si="5"/>
        <v>283.03578944114497</v>
      </c>
      <c r="O67" s="3">
        <f t="shared" si="6"/>
        <v>1038.741347249002</v>
      </c>
      <c r="P67" s="3">
        <f t="shared" si="7"/>
        <v>471.16514951566785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22195</v>
      </c>
      <c r="B68" s="3" t="s">
        <v>16</v>
      </c>
      <c r="C68" s="3" t="s">
        <v>65</v>
      </c>
      <c r="D68" s="3" t="s">
        <v>66</v>
      </c>
      <c r="E68" s="3" t="s">
        <v>22</v>
      </c>
      <c r="F68" s="3" t="s">
        <v>67</v>
      </c>
      <c r="G68" s="2">
        <v>18.8</v>
      </c>
      <c r="H68" s="2">
        <v>9</v>
      </c>
      <c r="I68" s="4">
        <f t="shared" si="0"/>
        <v>7.4015599999999999</v>
      </c>
      <c r="J68" s="5">
        <f t="shared" si="1"/>
        <v>29.527560000000001</v>
      </c>
      <c r="K68" s="5">
        <f t="shared" si="2"/>
        <v>404.40274744088754</v>
      </c>
      <c r="L68" s="5">
        <f t="shared" si="3"/>
        <v>485.28329692906505</v>
      </c>
      <c r="M68" s="5">
        <f t="shared" si="4"/>
        <v>351.83039027357216</v>
      </c>
      <c r="N68" s="5">
        <f t="shared" si="5"/>
        <v>175.91519513678608</v>
      </c>
      <c r="O68" s="3">
        <f t="shared" si="6"/>
        <v>645.60876615200493</v>
      </c>
      <c r="P68" s="3">
        <f t="shared" si="7"/>
        <v>292.84321033166373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22196</v>
      </c>
      <c r="B69" s="3" t="s">
        <v>16</v>
      </c>
      <c r="C69" s="3" t="s">
        <v>65</v>
      </c>
      <c r="D69" s="3" t="s">
        <v>66</v>
      </c>
      <c r="E69" s="3" t="s">
        <v>22</v>
      </c>
      <c r="F69" s="3" t="s">
        <v>67</v>
      </c>
      <c r="G69" s="2">
        <v>24.3</v>
      </c>
      <c r="H69" s="2">
        <v>10.199999999999999</v>
      </c>
      <c r="I69" s="4">
        <f t="shared" si="0"/>
        <v>9.56691</v>
      </c>
      <c r="J69" s="5">
        <f t="shared" si="1"/>
        <v>33.464568</v>
      </c>
      <c r="K69" s="5">
        <f t="shared" si="2"/>
        <v>765.71756294671127</v>
      </c>
      <c r="L69" s="5">
        <f t="shared" si="3"/>
        <v>918.86107553605348</v>
      </c>
      <c r="M69" s="5">
        <f t="shared" si="4"/>
        <v>666.17427976363876</v>
      </c>
      <c r="N69" s="5">
        <f t="shared" si="5"/>
        <v>333.08713988181938</v>
      </c>
      <c r="O69" s="3">
        <f t="shared" si="6"/>
        <v>1222.4298033662772</v>
      </c>
      <c r="P69" s="3">
        <f t="shared" si="7"/>
        <v>554.48483166754363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22197</v>
      </c>
      <c r="B70" s="3" t="s">
        <v>16</v>
      </c>
      <c r="C70" s="3" t="s">
        <v>65</v>
      </c>
      <c r="D70" s="3" t="s">
        <v>66</v>
      </c>
      <c r="E70" s="3" t="s">
        <v>22</v>
      </c>
      <c r="F70" s="3" t="s">
        <v>67</v>
      </c>
      <c r="G70" s="2">
        <v>20.78</v>
      </c>
      <c r="H70" s="2">
        <v>11.34</v>
      </c>
      <c r="I70" s="4">
        <f t="shared" si="0"/>
        <v>8.1810860000000005</v>
      </c>
      <c r="J70" s="5">
        <f t="shared" si="1"/>
        <v>37.204725599999996</v>
      </c>
      <c r="K70" s="5">
        <f t="shared" si="2"/>
        <v>622.52963499702264</v>
      </c>
      <c r="L70" s="5">
        <f t="shared" si="3"/>
        <v>747.03556199642719</v>
      </c>
      <c r="M70" s="5">
        <f t="shared" si="4"/>
        <v>541.60078244740964</v>
      </c>
      <c r="N70" s="5">
        <f t="shared" si="5"/>
        <v>270.80039122370482</v>
      </c>
      <c r="O70" s="3">
        <f t="shared" si="6"/>
        <v>993.83743579099666</v>
      </c>
      <c r="P70" s="3">
        <f t="shared" si="7"/>
        <v>450.79707789516101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22198</v>
      </c>
      <c r="B71" s="3" t="s">
        <v>16</v>
      </c>
      <c r="C71" s="3" t="s">
        <v>65</v>
      </c>
      <c r="D71" s="3" t="s">
        <v>66</v>
      </c>
      <c r="E71" s="3" t="s">
        <v>30</v>
      </c>
      <c r="F71" s="3" t="s">
        <v>67</v>
      </c>
      <c r="G71" s="2">
        <v>14.3</v>
      </c>
      <c r="H71" s="2">
        <v>7.56</v>
      </c>
      <c r="I71" s="4">
        <f t="shared" si="0"/>
        <v>5.6299100000000006</v>
      </c>
      <c r="J71" s="5">
        <f t="shared" si="1"/>
        <v>24.8031504</v>
      </c>
      <c r="K71" s="5">
        <f t="shared" si="2"/>
        <v>196.53946065051258</v>
      </c>
      <c r="L71" s="5">
        <f t="shared" si="3"/>
        <v>235.8473527806151</v>
      </c>
      <c r="M71" s="5">
        <f t="shared" si="4"/>
        <v>170.98933076594594</v>
      </c>
      <c r="N71" s="5">
        <f t="shared" si="5"/>
        <v>85.494665382972968</v>
      </c>
      <c r="O71" s="3">
        <f t="shared" si="6"/>
        <v>313.76542195551076</v>
      </c>
      <c r="P71" s="3">
        <f t="shared" si="7"/>
        <v>142.32160136885017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22199</v>
      </c>
      <c r="B72" s="3" t="s">
        <v>16</v>
      </c>
      <c r="C72" s="3" t="s">
        <v>65</v>
      </c>
      <c r="D72" s="3" t="s">
        <v>66</v>
      </c>
      <c r="E72" s="3" t="s">
        <v>22</v>
      </c>
      <c r="F72" s="3" t="s">
        <v>67</v>
      </c>
      <c r="G72" s="2">
        <v>24.2</v>
      </c>
      <c r="H72" s="2">
        <v>11.55</v>
      </c>
      <c r="I72" s="4">
        <f t="shared" si="0"/>
        <v>9.5275400000000001</v>
      </c>
      <c r="J72" s="5">
        <f t="shared" si="1"/>
        <v>37.893702000000005</v>
      </c>
      <c r="K72" s="5">
        <f t="shared" si="2"/>
        <v>859.94090113685809</v>
      </c>
      <c r="L72" s="5">
        <f t="shared" si="3"/>
        <v>1031.9290813642297</v>
      </c>
      <c r="M72" s="5">
        <f t="shared" si="4"/>
        <v>748.14858398906642</v>
      </c>
      <c r="N72" s="5">
        <f t="shared" si="5"/>
        <v>374.07429199453321</v>
      </c>
      <c r="O72" s="3">
        <f t="shared" si="6"/>
        <v>1372.8526516199368</v>
      </c>
      <c r="P72" s="3">
        <f t="shared" si="7"/>
        <v>622.7154879090715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22200</v>
      </c>
      <c r="B73" s="3" t="s">
        <v>16</v>
      </c>
      <c r="C73" s="3" t="s">
        <v>65</v>
      </c>
      <c r="D73" s="3" t="s">
        <v>66</v>
      </c>
      <c r="E73" s="3" t="s">
        <v>22</v>
      </c>
      <c r="F73" s="3" t="s">
        <v>67</v>
      </c>
      <c r="G73" s="2">
        <v>20.100000000000001</v>
      </c>
      <c r="H73" s="2">
        <v>12.18</v>
      </c>
      <c r="I73" s="4">
        <f t="shared" si="0"/>
        <v>7.9133700000000005</v>
      </c>
      <c r="J73" s="5">
        <f t="shared" si="1"/>
        <v>39.960631200000002</v>
      </c>
      <c r="K73" s="5">
        <f t="shared" si="2"/>
        <v>625.59791498225775</v>
      </c>
      <c r="L73" s="5">
        <f t="shared" si="3"/>
        <v>750.71749797870928</v>
      </c>
      <c r="M73" s="5">
        <f t="shared" si="4"/>
        <v>544.27018603456418</v>
      </c>
      <c r="N73" s="5">
        <f t="shared" si="5"/>
        <v>272.13509301728209</v>
      </c>
      <c r="O73" s="3">
        <f t="shared" si="6"/>
        <v>998.73579137342529</v>
      </c>
      <c r="P73" s="3">
        <f t="shared" si="7"/>
        <v>453.01893461289757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22201</v>
      </c>
      <c r="B74" s="3" t="s">
        <v>16</v>
      </c>
      <c r="C74" s="3" t="s">
        <v>65</v>
      </c>
      <c r="D74" s="3" t="s">
        <v>66</v>
      </c>
      <c r="E74" s="3" t="s">
        <v>22</v>
      </c>
      <c r="F74" s="3" t="s">
        <v>67</v>
      </c>
      <c r="G74" s="2">
        <v>16.579999999999998</v>
      </c>
      <c r="H74" s="2">
        <v>12.92</v>
      </c>
      <c r="I74" s="4">
        <f t="shared" si="0"/>
        <v>6.5275459999999992</v>
      </c>
      <c r="J74" s="5">
        <f t="shared" si="1"/>
        <v>42.388452799999996</v>
      </c>
      <c r="K74" s="5">
        <f t="shared" si="2"/>
        <v>451.53087864267087</v>
      </c>
      <c r="L74" s="5">
        <f t="shared" si="3"/>
        <v>541.837054371205</v>
      </c>
      <c r="M74" s="5">
        <f t="shared" si="4"/>
        <v>392.83186441912363</v>
      </c>
      <c r="N74" s="5">
        <f t="shared" si="5"/>
        <v>196.41593220956182</v>
      </c>
      <c r="O74" s="3">
        <f t="shared" si="6"/>
        <v>720.84647120909187</v>
      </c>
      <c r="P74" s="3">
        <f t="shared" si="7"/>
        <v>326.97045928186878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22202</v>
      </c>
      <c r="B75" s="3" t="s">
        <v>16</v>
      </c>
      <c r="C75" s="3" t="s">
        <v>65</v>
      </c>
      <c r="D75" s="3" t="s">
        <v>66</v>
      </c>
      <c r="E75" s="3" t="s">
        <v>22</v>
      </c>
      <c r="F75" s="3" t="s">
        <v>67</v>
      </c>
      <c r="G75" s="2">
        <v>27.21</v>
      </c>
      <c r="H75" s="2">
        <v>10.64</v>
      </c>
      <c r="I75" s="4">
        <f t="shared" si="0"/>
        <v>10.712577</v>
      </c>
      <c r="J75" s="5">
        <f t="shared" si="1"/>
        <v>34.908137600000003</v>
      </c>
      <c r="K75" s="5">
        <f t="shared" si="2"/>
        <v>1001.5084110156931</v>
      </c>
      <c r="L75" s="5">
        <f t="shared" si="3"/>
        <v>1201.8100932188318</v>
      </c>
      <c r="M75" s="5">
        <f t="shared" si="4"/>
        <v>871.312317583653</v>
      </c>
      <c r="N75" s="5">
        <f t="shared" si="5"/>
        <v>435.6561587918265</v>
      </c>
      <c r="O75" s="3">
        <f t="shared" si="6"/>
        <v>1598.8581027660032</v>
      </c>
      <c r="P75" s="3">
        <f t="shared" si="7"/>
        <v>725.22983612733492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22203</v>
      </c>
      <c r="B76" s="3" t="s">
        <v>16</v>
      </c>
      <c r="C76" s="3" t="s">
        <v>65</v>
      </c>
      <c r="D76" s="3" t="s">
        <v>66</v>
      </c>
      <c r="E76" s="3" t="s">
        <v>30</v>
      </c>
      <c r="F76" s="3" t="s">
        <v>67</v>
      </c>
      <c r="G76" s="2">
        <v>12.75</v>
      </c>
      <c r="H76" s="2">
        <v>9.6</v>
      </c>
      <c r="I76" s="4">
        <f t="shared" si="0"/>
        <v>5.0196750000000003</v>
      </c>
      <c r="J76" s="5">
        <f t="shared" si="1"/>
        <v>31.496063999999997</v>
      </c>
      <c r="K76" s="5">
        <f t="shared" si="2"/>
        <v>198.40266072388494</v>
      </c>
      <c r="L76" s="5">
        <f t="shared" si="3"/>
        <v>238.08319286866191</v>
      </c>
      <c r="M76" s="5">
        <f t="shared" si="4"/>
        <v>172.61031482977987</v>
      </c>
      <c r="N76" s="5">
        <f t="shared" si="5"/>
        <v>86.305157414889933</v>
      </c>
      <c r="O76" s="3">
        <f t="shared" si="6"/>
        <v>316.73992771264602</v>
      </c>
      <c r="P76" s="3">
        <f t="shared" si="7"/>
        <v>143.67081448480781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22204</v>
      </c>
      <c r="B77" s="3" t="s">
        <v>16</v>
      </c>
      <c r="C77" s="3" t="s">
        <v>65</v>
      </c>
      <c r="D77" s="3" t="s">
        <v>66</v>
      </c>
      <c r="E77" s="3" t="s">
        <v>30</v>
      </c>
      <c r="F77" s="3" t="s">
        <v>67</v>
      </c>
      <c r="G77" s="2">
        <v>12.79</v>
      </c>
      <c r="H77" s="2">
        <v>9.6</v>
      </c>
      <c r="I77" s="4">
        <f t="shared" si="0"/>
        <v>5.0354229999999998</v>
      </c>
      <c r="J77" s="5">
        <f t="shared" si="1"/>
        <v>31.496063999999997</v>
      </c>
      <c r="K77" s="5">
        <f t="shared" si="2"/>
        <v>199.64949291578353</v>
      </c>
      <c r="L77" s="5">
        <f t="shared" si="3"/>
        <v>239.57939149894023</v>
      </c>
      <c r="M77" s="5">
        <f t="shared" si="4"/>
        <v>173.69505883673165</v>
      </c>
      <c r="N77" s="5">
        <f t="shared" si="5"/>
        <v>86.847529418365824</v>
      </c>
      <c r="O77" s="3">
        <f t="shared" si="6"/>
        <v>318.73043296540254</v>
      </c>
      <c r="P77" s="3">
        <f t="shared" si="7"/>
        <v>144.57369247990309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22175</v>
      </c>
      <c r="B78" s="3" t="s">
        <v>16</v>
      </c>
      <c r="C78" s="3" t="s">
        <v>65</v>
      </c>
      <c r="D78" s="3" t="s">
        <v>66</v>
      </c>
      <c r="E78" s="3" t="s">
        <v>22</v>
      </c>
      <c r="F78" s="3" t="s">
        <v>67</v>
      </c>
      <c r="G78" s="3"/>
      <c r="H78" s="3"/>
      <c r="I78" s="4">
        <f t="shared" si="0"/>
        <v>0</v>
      </c>
      <c r="J78" s="5">
        <f t="shared" si="1"/>
        <v>0</v>
      </c>
      <c r="K78" s="5">
        <f t="shared" si="2"/>
        <v>0</v>
      </c>
      <c r="L78" s="5">
        <f t="shared" si="3"/>
        <v>0</v>
      </c>
      <c r="M78" s="5">
        <f t="shared" si="4"/>
        <v>0</v>
      </c>
      <c r="N78" s="5">
        <f t="shared" si="5"/>
        <v>0</v>
      </c>
      <c r="O78" s="3">
        <f t="shared" si="6"/>
        <v>0</v>
      </c>
      <c r="P78" s="3">
        <f t="shared" si="7"/>
        <v>0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7057</v>
      </c>
      <c r="B79" s="3" t="s">
        <v>16</v>
      </c>
      <c r="C79" s="3" t="s">
        <v>68</v>
      </c>
      <c r="D79" s="3" t="s">
        <v>69</v>
      </c>
      <c r="E79" s="3" t="s">
        <v>22</v>
      </c>
      <c r="F79" s="3" t="s">
        <v>70</v>
      </c>
      <c r="G79" s="2">
        <v>20.7</v>
      </c>
      <c r="H79" s="2">
        <v>7.8</v>
      </c>
      <c r="I79" s="4">
        <f t="shared" si="0"/>
        <v>8.1495899999999999</v>
      </c>
      <c r="J79" s="5">
        <f t="shared" si="1"/>
        <v>25.590551999999999</v>
      </c>
      <c r="K79" s="5">
        <f t="shared" si="2"/>
        <v>424.90435571568889</v>
      </c>
      <c r="L79" s="5">
        <f t="shared" si="3"/>
        <v>509.88522685882663</v>
      </c>
      <c r="M79" s="5">
        <f t="shared" si="4"/>
        <v>369.66678947264927</v>
      </c>
      <c r="N79" s="5">
        <f t="shared" si="5"/>
        <v>184.83339473632464</v>
      </c>
      <c r="O79" s="3">
        <f t="shared" si="6"/>
        <v>678.33855868231137</v>
      </c>
      <c r="P79" s="3">
        <f t="shared" si="7"/>
        <v>307.68919449509372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7017</v>
      </c>
      <c r="B80" s="3" t="s">
        <v>16</v>
      </c>
      <c r="C80" s="3" t="s">
        <v>68</v>
      </c>
      <c r="D80" s="3" t="s">
        <v>69</v>
      </c>
      <c r="E80" s="3" t="s">
        <v>30</v>
      </c>
      <c r="F80" s="3" t="s">
        <v>70</v>
      </c>
      <c r="G80" s="2">
        <v>8.6</v>
      </c>
      <c r="H80" s="2">
        <v>2.13</v>
      </c>
      <c r="I80" s="4">
        <f t="shared" si="0"/>
        <v>3.3858199999999998</v>
      </c>
      <c r="J80" s="5">
        <f t="shared" si="1"/>
        <v>6.9881891999999999</v>
      </c>
      <c r="K80" s="5">
        <f t="shared" si="2"/>
        <v>20.027760782138323</v>
      </c>
      <c r="L80" s="5">
        <f t="shared" si="3"/>
        <v>24.033312938565988</v>
      </c>
      <c r="M80" s="5">
        <f t="shared" si="4"/>
        <v>17.424151880460339</v>
      </c>
      <c r="N80" s="5">
        <f t="shared" si="5"/>
        <v>8.7120759402301697</v>
      </c>
      <c r="O80" s="3">
        <f t="shared" si="6"/>
        <v>31.973318700644722</v>
      </c>
      <c r="P80" s="3">
        <f t="shared" si="7"/>
        <v>14.502853406190761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22173</v>
      </c>
      <c r="B81" s="3" t="s">
        <v>16</v>
      </c>
      <c r="C81" s="3" t="s">
        <v>71</v>
      </c>
      <c r="D81" s="3" t="s">
        <v>72</v>
      </c>
      <c r="E81" s="3" t="s">
        <v>30</v>
      </c>
      <c r="F81" s="3" t="s">
        <v>73</v>
      </c>
      <c r="G81" s="2">
        <v>34.06</v>
      </c>
      <c r="H81" s="2">
        <v>15</v>
      </c>
      <c r="I81" s="4">
        <f t="shared" si="0"/>
        <v>13.409422000000001</v>
      </c>
      <c r="J81" s="5">
        <f t="shared" si="1"/>
        <v>49.212600000000002</v>
      </c>
      <c r="K81" s="5">
        <f t="shared" si="2"/>
        <v>2212.2613696861117</v>
      </c>
      <c r="L81" s="5">
        <f t="shared" si="3"/>
        <v>2654.7136436233341</v>
      </c>
      <c r="M81" s="5">
        <f t="shared" si="4"/>
        <v>1924.6673916269172</v>
      </c>
      <c r="N81" s="5">
        <f t="shared" si="5"/>
        <v>962.33369581345858</v>
      </c>
      <c r="O81" s="3">
        <f t="shared" si="6"/>
        <v>3531.7646636353929</v>
      </c>
      <c r="P81" s="3">
        <f t="shared" si="7"/>
        <v>1601.9815040606309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7041</v>
      </c>
      <c r="B82" s="3" t="s">
        <v>16</v>
      </c>
      <c r="C82" s="3" t="s">
        <v>71</v>
      </c>
      <c r="D82" s="3" t="s">
        <v>72</v>
      </c>
      <c r="E82" s="3" t="s">
        <v>30</v>
      </c>
      <c r="F82" s="3" t="s">
        <v>73</v>
      </c>
      <c r="G82" s="2">
        <v>12.41</v>
      </c>
      <c r="H82" s="2">
        <v>7.73</v>
      </c>
      <c r="I82" s="4">
        <f t="shared" si="0"/>
        <v>4.8858170000000003</v>
      </c>
      <c r="J82" s="5">
        <f t="shared" si="1"/>
        <v>25.3608932</v>
      </c>
      <c r="K82" s="5">
        <f t="shared" si="2"/>
        <v>151.34878762317251</v>
      </c>
      <c r="L82" s="5">
        <f t="shared" si="3"/>
        <v>181.618545147807</v>
      </c>
      <c r="M82" s="5">
        <f t="shared" si="4"/>
        <v>131.67344523216008</v>
      </c>
      <c r="N82" s="5">
        <f t="shared" si="5"/>
        <v>65.836722616080039</v>
      </c>
      <c r="O82" s="3">
        <f t="shared" si="6"/>
        <v>241.62077200101373</v>
      </c>
      <c r="P82" s="3">
        <f t="shared" si="7"/>
        <v>109.59733861316947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7046</v>
      </c>
      <c r="B83" s="3" t="s">
        <v>16</v>
      </c>
      <c r="C83" s="3" t="s">
        <v>71</v>
      </c>
      <c r="D83" s="3" t="s">
        <v>72</v>
      </c>
      <c r="E83" s="3" t="s">
        <v>30</v>
      </c>
      <c r="F83" s="3" t="s">
        <v>73</v>
      </c>
      <c r="G83" s="2">
        <v>18.600000000000001</v>
      </c>
      <c r="H83" s="2">
        <v>6.58</v>
      </c>
      <c r="I83" s="4">
        <f t="shared" si="0"/>
        <v>7.3228200000000001</v>
      </c>
      <c r="J83" s="5">
        <f t="shared" si="1"/>
        <v>21.587927199999999</v>
      </c>
      <c r="K83" s="5">
        <f t="shared" si="2"/>
        <v>289.40609383349471</v>
      </c>
      <c r="L83" s="5">
        <f t="shared" si="3"/>
        <v>347.28731260019362</v>
      </c>
      <c r="M83" s="5">
        <f t="shared" si="4"/>
        <v>251.78330163514036</v>
      </c>
      <c r="N83" s="5">
        <f t="shared" si="5"/>
        <v>125.89165081757018</v>
      </c>
      <c r="O83" s="3">
        <f t="shared" si="6"/>
        <v>462.02235850048254</v>
      </c>
      <c r="P83" s="3">
        <f t="shared" si="7"/>
        <v>209.56981658522352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7039</v>
      </c>
      <c r="B84" s="3" t="s">
        <v>16</v>
      </c>
      <c r="C84" s="3" t="s">
        <v>71</v>
      </c>
      <c r="D84" s="3" t="s">
        <v>72</v>
      </c>
      <c r="E84" s="3" t="s">
        <v>22</v>
      </c>
      <c r="F84" s="3" t="s">
        <v>73</v>
      </c>
      <c r="G84" s="2">
        <v>26</v>
      </c>
      <c r="H84" s="2">
        <v>5.2</v>
      </c>
      <c r="I84" s="4">
        <f t="shared" si="0"/>
        <v>10.2362</v>
      </c>
      <c r="J84" s="5">
        <f t="shared" si="1"/>
        <v>17.060368</v>
      </c>
      <c r="K84" s="5">
        <f t="shared" si="2"/>
        <v>446.89544596732048</v>
      </c>
      <c r="L84" s="5">
        <f t="shared" si="3"/>
        <v>536.27453516078458</v>
      </c>
      <c r="M84" s="5">
        <f t="shared" si="4"/>
        <v>388.79903799156881</v>
      </c>
      <c r="N84" s="5">
        <f t="shared" si="5"/>
        <v>194.3995189957844</v>
      </c>
      <c r="O84" s="3">
        <f t="shared" si="6"/>
        <v>713.44623471452871</v>
      </c>
      <c r="P84" s="3">
        <f t="shared" si="7"/>
        <v>323.61376847173938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7037</v>
      </c>
      <c r="B85" s="3" t="s">
        <v>16</v>
      </c>
      <c r="C85" s="3" t="s">
        <v>71</v>
      </c>
      <c r="D85" s="3" t="s">
        <v>72</v>
      </c>
      <c r="E85" s="3" t="s">
        <v>22</v>
      </c>
      <c r="F85" s="3" t="s">
        <v>73</v>
      </c>
      <c r="G85" s="2">
        <v>30.8</v>
      </c>
      <c r="H85" s="2">
        <v>7.72</v>
      </c>
      <c r="I85" s="4">
        <f t="shared" si="0"/>
        <v>12.125960000000001</v>
      </c>
      <c r="J85" s="5">
        <f t="shared" si="1"/>
        <v>25.328084799999999</v>
      </c>
      <c r="K85" s="5">
        <f t="shared" si="2"/>
        <v>931.05346952037678</v>
      </c>
      <c r="L85" s="5">
        <f t="shared" si="3"/>
        <v>1117.2641634244521</v>
      </c>
      <c r="M85" s="5">
        <f t="shared" si="4"/>
        <v>810.01651848272775</v>
      </c>
      <c r="N85" s="5">
        <f t="shared" si="5"/>
        <v>405.00825924136387</v>
      </c>
      <c r="O85" s="3">
        <f t="shared" si="6"/>
        <v>1486.3803114158054</v>
      </c>
      <c r="P85" s="3">
        <f t="shared" si="7"/>
        <v>674.21076817643325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7036</v>
      </c>
      <c r="B86" s="3" t="s">
        <v>16</v>
      </c>
      <c r="C86" s="3" t="s">
        <v>71</v>
      </c>
      <c r="D86" s="3" t="s">
        <v>72</v>
      </c>
      <c r="E86" s="3" t="s">
        <v>22</v>
      </c>
      <c r="F86" s="3" t="s">
        <v>73</v>
      </c>
      <c r="G86" s="2">
        <v>28</v>
      </c>
      <c r="H86" s="2">
        <v>8.1199999999999992</v>
      </c>
      <c r="I86" s="4">
        <f t="shared" si="0"/>
        <v>11.0236</v>
      </c>
      <c r="J86" s="5">
        <f t="shared" si="1"/>
        <v>26.640420799999998</v>
      </c>
      <c r="K86" s="5">
        <f t="shared" si="2"/>
        <v>809.33436523203204</v>
      </c>
      <c r="L86" s="5">
        <f t="shared" si="3"/>
        <v>971.20123827843838</v>
      </c>
      <c r="M86" s="5">
        <f t="shared" si="4"/>
        <v>704.1208977518678</v>
      </c>
      <c r="N86" s="5">
        <f t="shared" si="5"/>
        <v>352.0604488759339</v>
      </c>
      <c r="O86" s="3">
        <f t="shared" si="6"/>
        <v>1292.0618473746774</v>
      </c>
      <c r="P86" s="3">
        <f t="shared" si="7"/>
        <v>586.06939553725829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7035</v>
      </c>
      <c r="B87" s="3" t="s">
        <v>16</v>
      </c>
      <c r="C87" s="3" t="s">
        <v>71</v>
      </c>
      <c r="D87" s="3" t="s">
        <v>72</v>
      </c>
      <c r="E87" s="3" t="s">
        <v>22</v>
      </c>
      <c r="F87" s="3" t="s">
        <v>73</v>
      </c>
      <c r="G87" s="2">
        <v>24</v>
      </c>
      <c r="H87" s="2">
        <v>8.6999999999999993</v>
      </c>
      <c r="I87" s="4">
        <f t="shared" si="0"/>
        <v>9.4488000000000003</v>
      </c>
      <c r="J87" s="5">
        <f t="shared" si="1"/>
        <v>28.543307999999996</v>
      </c>
      <c r="K87" s="5">
        <f t="shared" si="2"/>
        <v>637.08536038673083</v>
      </c>
      <c r="L87" s="5">
        <f t="shared" si="3"/>
        <v>764.50243246407695</v>
      </c>
      <c r="M87" s="5">
        <f t="shared" si="4"/>
        <v>554.26426353645581</v>
      </c>
      <c r="N87" s="5">
        <f t="shared" si="5"/>
        <v>277.13213176822791</v>
      </c>
      <c r="O87" s="3">
        <f t="shared" si="6"/>
        <v>1017.0749235893963</v>
      </c>
      <c r="P87" s="3">
        <f t="shared" si="7"/>
        <v>461.33742505848323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7034</v>
      </c>
      <c r="B88" s="3" t="s">
        <v>16</v>
      </c>
      <c r="C88" s="3" t="s">
        <v>71</v>
      </c>
      <c r="D88" s="3" t="s">
        <v>72</v>
      </c>
      <c r="E88" s="3" t="s">
        <v>22</v>
      </c>
      <c r="F88" s="3" t="s">
        <v>73</v>
      </c>
      <c r="G88" s="2">
        <v>27.6</v>
      </c>
      <c r="H88" s="2">
        <v>9.2799999999999994</v>
      </c>
      <c r="I88" s="4">
        <f t="shared" si="0"/>
        <v>10.86612</v>
      </c>
      <c r="J88" s="5">
        <f t="shared" si="1"/>
        <v>30.446195199999998</v>
      </c>
      <c r="K88" s="5">
        <f t="shared" si="2"/>
        <v>898.71508171888172</v>
      </c>
      <c r="L88" s="5">
        <f t="shared" si="3"/>
        <v>1078.4580980626581</v>
      </c>
      <c r="M88" s="5">
        <f t="shared" si="4"/>
        <v>781.88212109542712</v>
      </c>
      <c r="N88" s="5">
        <f t="shared" si="5"/>
        <v>390.94106054771356</v>
      </c>
      <c r="O88" s="3">
        <f t="shared" si="6"/>
        <v>1434.7536922101087</v>
      </c>
      <c r="P88" s="3">
        <f t="shared" si="7"/>
        <v>650.79332761583385</v>
      </c>
      <c r="V88" s="3"/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7040</v>
      </c>
      <c r="B89" s="3" t="s">
        <v>16</v>
      </c>
      <c r="C89" s="3" t="s">
        <v>71</v>
      </c>
      <c r="D89" s="3" t="s">
        <v>72</v>
      </c>
      <c r="E89" s="3" t="s">
        <v>22</v>
      </c>
      <c r="F89" s="3" t="s">
        <v>73</v>
      </c>
      <c r="G89" s="2">
        <v>21.7</v>
      </c>
      <c r="H89" s="2">
        <v>7.31</v>
      </c>
      <c r="I89" s="4">
        <f t="shared" si="0"/>
        <v>8.5432899999999989</v>
      </c>
      <c r="J89" s="5">
        <f t="shared" si="1"/>
        <v>23.982940399999997</v>
      </c>
      <c r="K89" s="5">
        <f t="shared" si="2"/>
        <v>437.61553845921748</v>
      </c>
      <c r="L89" s="5">
        <f t="shared" si="3"/>
        <v>525.13864615106093</v>
      </c>
      <c r="M89" s="5">
        <f t="shared" si="4"/>
        <v>380.72551845951915</v>
      </c>
      <c r="N89" s="5">
        <f t="shared" si="5"/>
        <v>190.36275922975958</v>
      </c>
      <c r="O89" s="3">
        <f t="shared" si="6"/>
        <v>698.63132637321758</v>
      </c>
      <c r="P89" s="3">
        <f t="shared" si="7"/>
        <v>316.89383908587126</v>
      </c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7042</v>
      </c>
      <c r="B90" s="3" t="s">
        <v>16</v>
      </c>
      <c r="C90" s="3" t="s">
        <v>71</v>
      </c>
      <c r="D90" s="3" t="s">
        <v>72</v>
      </c>
      <c r="E90" s="3" t="s">
        <v>22</v>
      </c>
      <c r="F90" s="3" t="s">
        <v>73</v>
      </c>
      <c r="G90" s="2">
        <v>21.6</v>
      </c>
      <c r="H90" s="2">
        <v>7.2</v>
      </c>
      <c r="I90" s="4">
        <f t="shared" si="0"/>
        <v>8.5039200000000008</v>
      </c>
      <c r="J90" s="5">
        <f t="shared" si="1"/>
        <v>23.622047999999999</v>
      </c>
      <c r="K90" s="5">
        <f t="shared" si="2"/>
        <v>427.06687606613968</v>
      </c>
      <c r="L90" s="5">
        <f t="shared" si="3"/>
        <v>512.48025127936762</v>
      </c>
      <c r="M90" s="5">
        <f t="shared" si="4"/>
        <v>371.54818217754149</v>
      </c>
      <c r="N90" s="5">
        <f t="shared" si="5"/>
        <v>185.77409108877075</v>
      </c>
      <c r="O90" s="3">
        <f t="shared" si="6"/>
        <v>681.79091429578864</v>
      </c>
      <c r="P90" s="3">
        <f t="shared" si="7"/>
        <v>309.25515665989366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7043</v>
      </c>
      <c r="B91" s="3" t="s">
        <v>16</v>
      </c>
      <c r="C91" s="3" t="s">
        <v>71</v>
      </c>
      <c r="D91" s="3" t="s">
        <v>72</v>
      </c>
      <c r="E91" s="3" t="s">
        <v>22</v>
      </c>
      <c r="F91" s="3" t="s">
        <v>73</v>
      </c>
      <c r="G91" s="2">
        <v>23.84</v>
      </c>
      <c r="H91" s="2">
        <v>9.06</v>
      </c>
      <c r="I91" s="4">
        <f t="shared" si="0"/>
        <v>9.385807999999999</v>
      </c>
      <c r="J91" s="5">
        <f t="shared" si="1"/>
        <v>29.7244104</v>
      </c>
      <c r="K91" s="5">
        <f t="shared" si="2"/>
        <v>654.63103294339226</v>
      </c>
      <c r="L91" s="5">
        <f t="shared" si="3"/>
        <v>785.55723953207064</v>
      </c>
      <c r="M91" s="5">
        <f t="shared" si="4"/>
        <v>569.5289986607512</v>
      </c>
      <c r="N91" s="5">
        <f t="shared" si="5"/>
        <v>284.7644993303756</v>
      </c>
      <c r="O91" s="3">
        <f t="shared" si="6"/>
        <v>1045.0857125424784</v>
      </c>
      <c r="P91" s="3">
        <f t="shared" si="7"/>
        <v>474.04290520528156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7044</v>
      </c>
      <c r="B92" s="3" t="s">
        <v>16</v>
      </c>
      <c r="C92" s="3" t="s">
        <v>71</v>
      </c>
      <c r="D92" s="3" t="s">
        <v>72</v>
      </c>
      <c r="E92" s="3" t="s">
        <v>30</v>
      </c>
      <c r="F92" s="3" t="s">
        <v>73</v>
      </c>
      <c r="G92" s="2">
        <v>17</v>
      </c>
      <c r="H92" s="2">
        <v>7.03</v>
      </c>
      <c r="I92" s="4">
        <f t="shared" si="0"/>
        <v>6.6928999999999998</v>
      </c>
      <c r="J92" s="5">
        <f t="shared" si="1"/>
        <v>23.0643052</v>
      </c>
      <c r="K92" s="5">
        <f t="shared" si="2"/>
        <v>258.29087127572427</v>
      </c>
      <c r="L92" s="5">
        <f t="shared" si="3"/>
        <v>309.94904553086911</v>
      </c>
      <c r="M92" s="5">
        <f t="shared" si="4"/>
        <v>224.71305800988011</v>
      </c>
      <c r="N92" s="5">
        <f t="shared" si="5"/>
        <v>112.35652900494006</v>
      </c>
      <c r="O92" s="3">
        <f t="shared" si="6"/>
        <v>412.34846144813002</v>
      </c>
      <c r="P92" s="3">
        <f t="shared" si="7"/>
        <v>187.03811589411094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7045</v>
      </c>
      <c r="B93" s="3" t="s">
        <v>16</v>
      </c>
      <c r="C93" s="3" t="s">
        <v>71</v>
      </c>
      <c r="D93" s="3" t="s">
        <v>72</v>
      </c>
      <c r="E93" s="3" t="s">
        <v>30</v>
      </c>
      <c r="F93" s="3" t="s">
        <v>73</v>
      </c>
      <c r="G93" s="2">
        <v>13.5</v>
      </c>
      <c r="H93" s="2">
        <v>6.48</v>
      </c>
      <c r="I93" s="4">
        <f t="shared" si="0"/>
        <v>5.3149499999999996</v>
      </c>
      <c r="J93" s="5">
        <f t="shared" si="1"/>
        <v>21.259843200000002</v>
      </c>
      <c r="K93" s="5">
        <f t="shared" si="2"/>
        <v>150.14069861700219</v>
      </c>
      <c r="L93" s="5">
        <f t="shared" si="3"/>
        <v>180.16883834040263</v>
      </c>
      <c r="M93" s="5">
        <f t="shared" si="4"/>
        <v>130.62240779679189</v>
      </c>
      <c r="N93" s="5">
        <f t="shared" si="5"/>
        <v>65.311203898395945</v>
      </c>
      <c r="O93" s="3">
        <f t="shared" si="6"/>
        <v>239.69211830711311</v>
      </c>
      <c r="P93" s="3">
        <f t="shared" si="7"/>
        <v>108.72251601324383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22172</v>
      </c>
      <c r="B94" s="3" t="s">
        <v>16</v>
      </c>
      <c r="C94" s="3" t="s">
        <v>71</v>
      </c>
      <c r="D94" s="3" t="s">
        <v>72</v>
      </c>
      <c r="E94" s="3" t="s">
        <v>30</v>
      </c>
      <c r="F94" s="3" t="s">
        <v>73</v>
      </c>
      <c r="G94" s="2">
        <v>15.92</v>
      </c>
      <c r="H94" s="2">
        <v>4</v>
      </c>
      <c r="I94" s="4">
        <f t="shared" si="0"/>
        <v>6.2677040000000002</v>
      </c>
      <c r="J94" s="5">
        <f t="shared" si="1"/>
        <v>13.12336</v>
      </c>
      <c r="K94" s="5">
        <f t="shared" si="2"/>
        <v>128.88489071098303</v>
      </c>
      <c r="L94" s="5">
        <f t="shared" si="3"/>
        <v>154.66186885317964</v>
      </c>
      <c r="M94" s="5">
        <f t="shared" si="4"/>
        <v>112.12985491855524</v>
      </c>
      <c r="N94" s="5">
        <f t="shared" si="5"/>
        <v>56.064927459277619</v>
      </c>
      <c r="O94" s="3">
        <f t="shared" si="6"/>
        <v>205.75828377554885</v>
      </c>
      <c r="P94" s="3">
        <f t="shared" si="7"/>
        <v>93.330387584883752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7038</v>
      </c>
      <c r="B95" s="3" t="s">
        <v>16</v>
      </c>
      <c r="C95" s="3" t="s">
        <v>71</v>
      </c>
      <c r="D95" s="3" t="s">
        <v>72</v>
      </c>
      <c r="E95" s="3" t="s">
        <v>30</v>
      </c>
      <c r="F95" s="3" t="s">
        <v>73</v>
      </c>
      <c r="G95" s="2">
        <v>20.399999999999999</v>
      </c>
      <c r="H95" s="2">
        <v>10.69</v>
      </c>
      <c r="I95" s="4">
        <f t="shared" si="0"/>
        <v>8.0314800000000002</v>
      </c>
      <c r="J95" s="5">
        <f t="shared" si="1"/>
        <v>35.072179599999998</v>
      </c>
      <c r="K95" s="5">
        <f t="shared" si="2"/>
        <v>565.57985150355466</v>
      </c>
      <c r="L95" s="5">
        <f t="shared" si="3"/>
        <v>678.69582180426562</v>
      </c>
      <c r="M95" s="5">
        <f t="shared" si="4"/>
        <v>492.05447080809256</v>
      </c>
      <c r="N95" s="5">
        <f t="shared" si="5"/>
        <v>246.02723540404628</v>
      </c>
      <c r="O95" s="3">
        <f t="shared" si="6"/>
        <v>902.91995393284981</v>
      </c>
      <c r="P95" s="3">
        <f t="shared" si="7"/>
        <v>409.5576018246922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21533</v>
      </c>
      <c r="B96" s="3" t="s">
        <v>16</v>
      </c>
      <c r="C96" s="3" t="s">
        <v>74</v>
      </c>
      <c r="D96" s="3" t="s">
        <v>75</v>
      </c>
      <c r="E96" s="3" t="s">
        <v>30</v>
      </c>
      <c r="F96" s="3" t="s">
        <v>76</v>
      </c>
      <c r="G96" s="3"/>
      <c r="H96" s="3"/>
      <c r="I96" s="4">
        <f t="shared" si="0"/>
        <v>0</v>
      </c>
      <c r="J96" s="5">
        <f t="shared" si="1"/>
        <v>0</v>
      </c>
      <c r="K96" s="5">
        <f t="shared" si="2"/>
        <v>0</v>
      </c>
      <c r="L96" s="5">
        <f t="shared" si="3"/>
        <v>0</v>
      </c>
      <c r="M96" s="5">
        <f t="shared" si="4"/>
        <v>0</v>
      </c>
      <c r="N96" s="5">
        <f t="shared" si="5"/>
        <v>0</v>
      </c>
      <c r="O96" s="3">
        <f t="shared" si="6"/>
        <v>0</v>
      </c>
      <c r="P96" s="3">
        <f t="shared" si="7"/>
        <v>0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20550</v>
      </c>
      <c r="B97" s="3" t="s">
        <v>16</v>
      </c>
      <c r="C97" s="3" t="s">
        <v>74</v>
      </c>
      <c r="D97" s="3" t="s">
        <v>75</v>
      </c>
      <c r="E97" s="3" t="s">
        <v>22</v>
      </c>
      <c r="F97" s="3" t="s">
        <v>76</v>
      </c>
      <c r="G97" s="3"/>
      <c r="H97" s="3"/>
      <c r="I97" s="4">
        <f t="shared" si="0"/>
        <v>0</v>
      </c>
      <c r="J97" s="5">
        <f t="shared" si="1"/>
        <v>0</v>
      </c>
      <c r="K97" s="5">
        <f t="shared" si="2"/>
        <v>0</v>
      </c>
      <c r="L97" s="5">
        <f t="shared" si="3"/>
        <v>0</v>
      </c>
      <c r="M97" s="5">
        <f t="shared" si="4"/>
        <v>0</v>
      </c>
      <c r="N97" s="5">
        <f t="shared" si="5"/>
        <v>0</v>
      </c>
      <c r="O97" s="3">
        <f t="shared" si="6"/>
        <v>0</v>
      </c>
      <c r="P97" s="3">
        <f t="shared" si="7"/>
        <v>0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21534</v>
      </c>
      <c r="B98" s="3" t="s">
        <v>16</v>
      </c>
      <c r="C98" s="3" t="s">
        <v>74</v>
      </c>
      <c r="D98" s="3" t="s">
        <v>75</v>
      </c>
      <c r="E98" s="3" t="s">
        <v>19</v>
      </c>
      <c r="F98" s="3" t="s">
        <v>76</v>
      </c>
      <c r="G98" s="2">
        <v>6.2</v>
      </c>
      <c r="H98" s="2">
        <v>5.6859999999999999</v>
      </c>
      <c r="I98" s="4">
        <f t="shared" si="0"/>
        <v>2.4409399999999999</v>
      </c>
      <c r="J98" s="5">
        <f t="shared" si="1"/>
        <v>18.654856240000001</v>
      </c>
      <c r="K98" s="5">
        <f t="shared" si="2"/>
        <v>27.787285537609776</v>
      </c>
      <c r="L98" s="5">
        <f t="shared" si="3"/>
        <v>33.344742645131731</v>
      </c>
      <c r="M98" s="5">
        <f t="shared" si="4"/>
        <v>24.174938417720504</v>
      </c>
      <c r="N98" s="5">
        <f t="shared" si="5"/>
        <v>12.087469208860252</v>
      </c>
      <c r="O98" s="3">
        <f t="shared" si="6"/>
        <v>44.361011996517128</v>
      </c>
      <c r="P98" s="3">
        <f t="shared" si="7"/>
        <v>20.121816567098637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21532</v>
      </c>
      <c r="B99" s="3" t="s">
        <v>16</v>
      </c>
      <c r="C99" s="3" t="s">
        <v>74</v>
      </c>
      <c r="D99" s="3" t="s">
        <v>75</v>
      </c>
      <c r="E99" s="3" t="s">
        <v>30</v>
      </c>
      <c r="F99" s="3" t="s">
        <v>76</v>
      </c>
      <c r="G99" s="2">
        <v>16.2</v>
      </c>
      <c r="H99" s="2">
        <v>7.8848000000000003</v>
      </c>
      <c r="I99" s="4">
        <f t="shared" si="0"/>
        <v>6.3779399999999997</v>
      </c>
      <c r="J99" s="5">
        <f t="shared" si="1"/>
        <v>25.868767232</v>
      </c>
      <c r="K99" s="5">
        <f t="shared" si="2"/>
        <v>263.07319565674197</v>
      </c>
      <c r="L99" s="5">
        <f t="shared" si="3"/>
        <v>315.68783478809036</v>
      </c>
      <c r="M99" s="5">
        <f t="shared" si="4"/>
        <v>228.8736802213655</v>
      </c>
      <c r="N99" s="5">
        <f t="shared" si="5"/>
        <v>114.43684011068275</v>
      </c>
      <c r="O99" s="3">
        <f t="shared" si="6"/>
        <v>419.9832032062057</v>
      </c>
      <c r="P99" s="3">
        <f t="shared" si="7"/>
        <v>190.50117650249445</v>
      </c>
      <c r="V99" s="3"/>
      <c r="W99" s="3"/>
      <c r="X99" s="3"/>
      <c r="Y99" s="3"/>
      <c r="Z99" s="3"/>
      <c r="AA99" s="3"/>
      <c r="AB99" s="3"/>
      <c r="AC99" s="3"/>
      <c r="AG99" s="3"/>
    </row>
  </sheetData>
  <hyperlinks>
    <hyperlink ref="W4" r:id="rId1"/>
  </hyperlink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4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0.7109375" customWidth="1"/>
    <col min="2" max="2" width="17.85546875" customWidth="1"/>
    <col min="3" max="3" width="31.42578125" customWidth="1"/>
    <col min="4" max="4" width="33.42578125" customWidth="1"/>
    <col min="5" max="5" width="11.140625" customWidth="1"/>
    <col min="6" max="6" width="40.140625" customWidth="1"/>
    <col min="7" max="33" width="10.7109375" customWidth="1"/>
  </cols>
  <sheetData>
    <row r="1" spans="1:3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5.75" customHeight="1">
      <c r="A2" s="3">
        <v>13646</v>
      </c>
      <c r="B2" s="3" t="s">
        <v>103</v>
      </c>
      <c r="C2" s="3" t="s">
        <v>17</v>
      </c>
      <c r="D2" s="3" t="s">
        <v>18</v>
      </c>
      <c r="E2" s="3" t="s">
        <v>22</v>
      </c>
      <c r="F2" s="3" t="s">
        <v>18</v>
      </c>
      <c r="G2" s="3"/>
      <c r="H2" s="3"/>
      <c r="I2" s="4">
        <f t="shared" ref="I2:I224" si="0">G2*0.3937</f>
        <v>0</v>
      </c>
      <c r="J2" s="5">
        <f t="shared" ref="J2:J224" si="1">H2*3.28084</f>
        <v>0</v>
      </c>
      <c r="K2" s="5">
        <f t="shared" ref="K2:K224" si="2">0.25*I2^2*J2</f>
        <v>0</v>
      </c>
      <c r="L2" s="5">
        <f t="shared" ref="L2:L224" si="3">1.2*K2</f>
        <v>0</v>
      </c>
      <c r="M2" s="5">
        <f t="shared" ref="M2:M224" si="4">0.725*L2</f>
        <v>0</v>
      </c>
      <c r="N2" s="5">
        <f t="shared" ref="N2:N224" si="5">0.5*M2</f>
        <v>0</v>
      </c>
      <c r="O2" s="3">
        <f t="shared" ref="O2:O224" si="6">3.67*N2</f>
        <v>0</v>
      </c>
      <c r="P2" s="3">
        <f t="shared" ref="P2:P25" si="7">0.45359237*O2</f>
        <v>0</v>
      </c>
      <c r="V2" s="3"/>
      <c r="W2" s="3"/>
      <c r="X2" s="3"/>
      <c r="Y2" s="3"/>
      <c r="Z2" s="3"/>
      <c r="AA2" s="3"/>
      <c r="AB2" s="3"/>
      <c r="AC2" s="3"/>
      <c r="AG2" s="3"/>
    </row>
    <row r="3" spans="1:33" ht="15.75" customHeight="1">
      <c r="A3" s="3">
        <v>69</v>
      </c>
      <c r="B3" s="3" t="s">
        <v>103</v>
      </c>
      <c r="C3" s="3" t="s">
        <v>17</v>
      </c>
      <c r="D3" s="3" t="s">
        <v>18</v>
      </c>
      <c r="E3" s="3" t="s">
        <v>22</v>
      </c>
      <c r="F3" s="3" t="s">
        <v>18</v>
      </c>
      <c r="G3" s="3"/>
      <c r="H3" s="3"/>
      <c r="I3" s="4">
        <f t="shared" si="0"/>
        <v>0</v>
      </c>
      <c r="J3" s="5">
        <f t="shared" si="1"/>
        <v>0</v>
      </c>
      <c r="K3" s="5">
        <f t="shared" si="2"/>
        <v>0</v>
      </c>
      <c r="L3" s="5">
        <f t="shared" si="3"/>
        <v>0</v>
      </c>
      <c r="M3" s="5">
        <f t="shared" si="4"/>
        <v>0</v>
      </c>
      <c r="N3" s="5">
        <f t="shared" si="5"/>
        <v>0</v>
      </c>
      <c r="O3" s="3">
        <f t="shared" si="6"/>
        <v>0</v>
      </c>
      <c r="P3" s="3">
        <f t="shared" si="7"/>
        <v>0</v>
      </c>
      <c r="V3" s="3"/>
      <c r="W3" s="3"/>
      <c r="X3" s="3"/>
      <c r="Y3" s="3"/>
      <c r="Z3" s="3"/>
      <c r="AA3" s="3"/>
      <c r="AB3" s="3"/>
      <c r="AC3" s="3"/>
      <c r="AG3" s="3"/>
    </row>
    <row r="4" spans="1:33" ht="15.75" customHeight="1">
      <c r="A4" s="3">
        <v>20452</v>
      </c>
      <c r="B4" s="3" t="s">
        <v>103</v>
      </c>
      <c r="C4" s="3" t="s">
        <v>104</v>
      </c>
      <c r="D4" s="3" t="s">
        <v>105</v>
      </c>
      <c r="E4" s="3" t="s">
        <v>30</v>
      </c>
      <c r="F4" s="3" t="s">
        <v>105</v>
      </c>
      <c r="G4" s="2">
        <v>11.94</v>
      </c>
      <c r="H4" s="2">
        <v>13.7</v>
      </c>
      <c r="I4" s="4">
        <f t="shared" si="0"/>
        <v>4.7007779999999997</v>
      </c>
      <c r="J4" s="5">
        <f t="shared" si="1"/>
        <v>44.947507999999999</v>
      </c>
      <c r="K4" s="5">
        <f t="shared" si="2"/>
        <v>248.30479726037819</v>
      </c>
      <c r="L4" s="5">
        <f t="shared" si="3"/>
        <v>297.96575671245381</v>
      </c>
      <c r="M4" s="5">
        <f t="shared" si="4"/>
        <v>216.025173616529</v>
      </c>
      <c r="N4" s="5">
        <f t="shared" si="5"/>
        <v>108.0125868082645</v>
      </c>
      <c r="O4" s="3">
        <f t="shared" si="6"/>
        <v>396.40619358633069</v>
      </c>
      <c r="P4" s="3">
        <f t="shared" si="7"/>
        <v>179.80682483150255</v>
      </c>
      <c r="V4" s="3"/>
      <c r="W4" s="3"/>
      <c r="X4" s="3"/>
      <c r="Y4" s="3"/>
      <c r="Z4" s="3"/>
      <c r="AA4" s="3"/>
      <c r="AB4" s="3"/>
      <c r="AC4" s="3"/>
      <c r="AG4" s="3"/>
    </row>
    <row r="5" spans="1:33" ht="15.75" customHeight="1">
      <c r="A5" s="3">
        <v>70</v>
      </c>
      <c r="B5" s="3" t="s">
        <v>103</v>
      </c>
      <c r="C5" s="3" t="s">
        <v>104</v>
      </c>
      <c r="D5" s="3" t="s">
        <v>105</v>
      </c>
      <c r="E5" s="3" t="s">
        <v>22</v>
      </c>
      <c r="F5" s="3" t="s">
        <v>105</v>
      </c>
      <c r="G5" s="3"/>
      <c r="H5" s="3"/>
      <c r="I5" s="4">
        <f t="shared" si="0"/>
        <v>0</v>
      </c>
      <c r="J5" s="5">
        <f t="shared" si="1"/>
        <v>0</v>
      </c>
      <c r="K5" s="5">
        <f t="shared" si="2"/>
        <v>0</v>
      </c>
      <c r="L5" s="5">
        <f t="shared" si="3"/>
        <v>0</v>
      </c>
      <c r="M5" s="5">
        <f t="shared" si="4"/>
        <v>0</v>
      </c>
      <c r="N5" s="5">
        <f t="shared" si="5"/>
        <v>0</v>
      </c>
      <c r="O5" s="3">
        <f t="shared" si="6"/>
        <v>0</v>
      </c>
      <c r="P5" s="3">
        <f t="shared" si="7"/>
        <v>0</v>
      </c>
      <c r="V5" s="3"/>
      <c r="W5" s="3"/>
      <c r="X5" s="3"/>
      <c r="Y5" s="3"/>
      <c r="Z5" s="3"/>
      <c r="AA5" s="3"/>
      <c r="AB5" s="3"/>
      <c r="AC5" s="3"/>
      <c r="AG5" s="3"/>
    </row>
    <row r="6" spans="1:33" ht="15.75" customHeight="1">
      <c r="A6" s="3">
        <v>14372</v>
      </c>
      <c r="B6" s="3" t="s">
        <v>103</v>
      </c>
      <c r="C6" s="3" t="s">
        <v>104</v>
      </c>
      <c r="D6" s="3" t="s">
        <v>105</v>
      </c>
      <c r="E6" s="3" t="s">
        <v>58</v>
      </c>
      <c r="F6" s="3" t="s">
        <v>105</v>
      </c>
      <c r="G6" s="2">
        <v>60.03</v>
      </c>
      <c r="H6" s="2">
        <v>29</v>
      </c>
      <c r="I6" s="4">
        <f t="shared" si="0"/>
        <v>23.633811000000001</v>
      </c>
      <c r="J6" s="5">
        <f t="shared" si="1"/>
        <v>95.144360000000006</v>
      </c>
      <c r="K6" s="5">
        <f t="shared" si="2"/>
        <v>13285.887604551206</v>
      </c>
      <c r="L6" s="5">
        <f t="shared" si="3"/>
        <v>15943.065125461446</v>
      </c>
      <c r="M6" s="5">
        <f t="shared" si="4"/>
        <v>11558.722215959548</v>
      </c>
      <c r="N6" s="5">
        <f t="shared" si="5"/>
        <v>5779.3611079797738</v>
      </c>
      <c r="O6" s="3">
        <f t="shared" si="6"/>
        <v>21210.255266285771</v>
      </c>
      <c r="P6" s="3">
        <f t="shared" si="7"/>
        <v>9620.8099545395435</v>
      </c>
      <c r="V6" s="3"/>
      <c r="W6" s="3"/>
      <c r="X6" s="3"/>
      <c r="Y6" s="3"/>
      <c r="Z6" s="3"/>
      <c r="AA6" s="3"/>
      <c r="AB6" s="3"/>
      <c r="AC6" s="3"/>
      <c r="AG6" s="3"/>
    </row>
    <row r="7" spans="1:33" ht="15.75" customHeight="1">
      <c r="A7" s="3">
        <v>20450</v>
      </c>
      <c r="B7" s="3" t="s">
        <v>103</v>
      </c>
      <c r="C7" s="3" t="s">
        <v>104</v>
      </c>
      <c r="D7" s="3" t="s">
        <v>105</v>
      </c>
      <c r="E7" s="3" t="s">
        <v>30</v>
      </c>
      <c r="F7" s="3" t="s">
        <v>105</v>
      </c>
      <c r="G7" s="2">
        <v>15.37</v>
      </c>
      <c r="H7" s="2">
        <v>18.899999999999999</v>
      </c>
      <c r="I7" s="4">
        <f t="shared" si="0"/>
        <v>6.0511689999999998</v>
      </c>
      <c r="J7" s="5">
        <f t="shared" si="1"/>
        <v>62.007875999999996</v>
      </c>
      <c r="K7" s="5">
        <f t="shared" si="2"/>
        <v>567.63011530819426</v>
      </c>
      <c r="L7" s="5">
        <f t="shared" si="3"/>
        <v>681.15613836983312</v>
      </c>
      <c r="M7" s="5">
        <f t="shared" si="4"/>
        <v>493.838200318129</v>
      </c>
      <c r="N7" s="5">
        <f t="shared" si="5"/>
        <v>246.9191001590645</v>
      </c>
      <c r="O7" s="3">
        <f t="shared" si="6"/>
        <v>906.19309758376664</v>
      </c>
      <c r="P7" s="3">
        <f t="shared" si="7"/>
        <v>411.04227481066198</v>
      </c>
      <c r="V7" s="3"/>
      <c r="W7" s="3"/>
      <c r="X7" s="3"/>
      <c r="Y7" s="3"/>
      <c r="Z7" s="3"/>
      <c r="AA7" s="3"/>
      <c r="AB7" s="3"/>
      <c r="AC7" s="3"/>
      <c r="AG7" s="3"/>
    </row>
    <row r="8" spans="1:33" ht="15.75" customHeight="1">
      <c r="A8" s="3">
        <v>20451</v>
      </c>
      <c r="B8" s="3" t="s">
        <v>103</v>
      </c>
      <c r="C8" s="3" t="s">
        <v>104</v>
      </c>
      <c r="D8" s="3" t="s">
        <v>105</v>
      </c>
      <c r="E8" s="3" t="s">
        <v>22</v>
      </c>
      <c r="F8" s="3" t="s">
        <v>105</v>
      </c>
      <c r="G8" s="2">
        <v>11.4</v>
      </c>
      <c r="H8" s="2">
        <v>19.3</v>
      </c>
      <c r="I8" s="4">
        <f t="shared" si="0"/>
        <v>4.4881799999999998</v>
      </c>
      <c r="J8" s="5">
        <f t="shared" si="1"/>
        <v>63.320212000000005</v>
      </c>
      <c r="K8" s="5">
        <f t="shared" si="2"/>
        <v>318.87678386655676</v>
      </c>
      <c r="L8" s="5">
        <f t="shared" si="3"/>
        <v>382.65214063986809</v>
      </c>
      <c r="M8" s="5">
        <f t="shared" si="4"/>
        <v>277.42280196390436</v>
      </c>
      <c r="N8" s="5">
        <f t="shared" si="5"/>
        <v>138.71140098195218</v>
      </c>
      <c r="O8" s="3">
        <f t="shared" si="6"/>
        <v>509.07084160376451</v>
      </c>
      <c r="P8" s="3">
        <f t="shared" si="7"/>
        <v>230.91064954094617</v>
      </c>
      <c r="V8" s="3"/>
      <c r="W8" s="3"/>
      <c r="X8" s="3"/>
      <c r="Y8" s="3"/>
      <c r="Z8" s="3"/>
      <c r="AA8" s="3"/>
      <c r="AB8" s="3"/>
      <c r="AC8" s="3"/>
      <c r="AG8" s="3"/>
    </row>
    <row r="9" spans="1:33" ht="15.75" customHeight="1">
      <c r="A9" s="3">
        <v>20453</v>
      </c>
      <c r="B9" s="3" t="s">
        <v>103</v>
      </c>
      <c r="C9" s="3" t="s">
        <v>104</v>
      </c>
      <c r="D9" s="3" t="s">
        <v>105</v>
      </c>
      <c r="E9" s="3" t="s">
        <v>30</v>
      </c>
      <c r="F9" s="3" t="s">
        <v>105</v>
      </c>
      <c r="G9" s="2">
        <v>5.63</v>
      </c>
      <c r="H9" s="2">
        <v>11.8</v>
      </c>
      <c r="I9" s="4">
        <f t="shared" si="0"/>
        <v>2.2165309999999998</v>
      </c>
      <c r="J9" s="5">
        <f t="shared" si="1"/>
        <v>38.713912000000001</v>
      </c>
      <c r="K9" s="5">
        <f t="shared" si="2"/>
        <v>47.550456043218702</v>
      </c>
      <c r="L9" s="5">
        <f t="shared" si="3"/>
        <v>57.060547251862438</v>
      </c>
      <c r="M9" s="5">
        <f t="shared" si="4"/>
        <v>41.368896757600268</v>
      </c>
      <c r="N9" s="5">
        <f t="shared" si="5"/>
        <v>20.684448378800134</v>
      </c>
      <c r="O9" s="3">
        <f t="shared" si="6"/>
        <v>75.911925550196486</v>
      </c>
      <c r="P9" s="3">
        <f t="shared" si="7"/>
        <v>34.433070221577182</v>
      </c>
      <c r="V9" s="3"/>
      <c r="W9" s="3"/>
      <c r="X9" s="3"/>
      <c r="Y9" s="3"/>
      <c r="Z9" s="3"/>
      <c r="AA9" s="3"/>
      <c r="AB9" s="3"/>
      <c r="AC9" s="3"/>
      <c r="AG9" s="3"/>
    </row>
    <row r="10" spans="1:33" ht="15.75" customHeight="1">
      <c r="A10" s="3">
        <v>20454</v>
      </c>
      <c r="B10" s="3" t="s">
        <v>103</v>
      </c>
      <c r="C10" s="3" t="s">
        <v>104</v>
      </c>
      <c r="D10" s="3" t="s">
        <v>105</v>
      </c>
      <c r="E10" s="3" t="s">
        <v>22</v>
      </c>
      <c r="F10" s="3" t="s">
        <v>105</v>
      </c>
      <c r="G10" s="3"/>
      <c r="H10" s="3"/>
      <c r="I10" s="4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5">
        <f t="shared" si="4"/>
        <v>0</v>
      </c>
      <c r="N10" s="5">
        <f t="shared" si="5"/>
        <v>0</v>
      </c>
      <c r="O10" s="3">
        <f t="shared" si="6"/>
        <v>0</v>
      </c>
      <c r="P10" s="3">
        <f t="shared" si="7"/>
        <v>0</v>
      </c>
      <c r="V10" s="3"/>
      <c r="W10" s="3"/>
      <c r="X10" s="3"/>
      <c r="Y10" s="3"/>
      <c r="Z10" s="3"/>
      <c r="AA10" s="3"/>
      <c r="AB10" s="3"/>
      <c r="AC10" s="3"/>
      <c r="AG10" s="3"/>
    </row>
    <row r="11" spans="1:33" ht="15.75" customHeight="1">
      <c r="A11" s="3">
        <v>20455</v>
      </c>
      <c r="B11" s="3" t="s">
        <v>103</v>
      </c>
      <c r="C11" s="3" t="s">
        <v>104</v>
      </c>
      <c r="D11" s="3" t="s">
        <v>105</v>
      </c>
      <c r="E11" s="3" t="s">
        <v>30</v>
      </c>
      <c r="F11" s="3" t="s">
        <v>105</v>
      </c>
      <c r="G11" s="2">
        <v>6.05</v>
      </c>
      <c r="H11" s="2">
        <v>12.2</v>
      </c>
      <c r="I11" s="4">
        <f t="shared" si="0"/>
        <v>2.381885</v>
      </c>
      <c r="J11" s="5">
        <f t="shared" si="1"/>
        <v>40.026247999999995</v>
      </c>
      <c r="K11" s="5">
        <f t="shared" si="2"/>
        <v>56.770990226567456</v>
      </c>
      <c r="L11" s="5">
        <f t="shared" si="3"/>
        <v>68.125188271880944</v>
      </c>
      <c r="M11" s="5">
        <f t="shared" si="4"/>
        <v>49.390761497113679</v>
      </c>
      <c r="N11" s="5">
        <f t="shared" si="5"/>
        <v>24.69538074855684</v>
      </c>
      <c r="O11" s="3">
        <f t="shared" si="6"/>
        <v>90.632047347203596</v>
      </c>
      <c r="P11" s="3">
        <f t="shared" si="7"/>
        <v>41.110005154170295</v>
      </c>
      <c r="V11" s="3"/>
      <c r="W11" s="3"/>
      <c r="X11" s="3"/>
      <c r="Y11" s="3"/>
      <c r="Z11" s="3"/>
      <c r="AA11" s="3"/>
      <c r="AB11" s="3"/>
      <c r="AC11" s="3"/>
      <c r="AG11" s="3"/>
    </row>
    <row r="12" spans="1:33" ht="15.75" customHeight="1">
      <c r="A12" s="3">
        <v>20456</v>
      </c>
      <c r="B12" s="3" t="s">
        <v>103</v>
      </c>
      <c r="C12" s="3" t="s">
        <v>104</v>
      </c>
      <c r="D12" s="3" t="s">
        <v>105</v>
      </c>
      <c r="E12" s="3" t="s">
        <v>30</v>
      </c>
      <c r="F12" s="3" t="s">
        <v>105</v>
      </c>
      <c r="G12" s="2">
        <v>5.57</v>
      </c>
      <c r="H12" s="2">
        <v>12.6</v>
      </c>
      <c r="I12" s="4">
        <f t="shared" si="0"/>
        <v>2.1929090000000002</v>
      </c>
      <c r="J12" s="5">
        <f t="shared" si="1"/>
        <v>41.338583999999997</v>
      </c>
      <c r="K12" s="5">
        <f t="shared" si="2"/>
        <v>49.697761200515814</v>
      </c>
      <c r="L12" s="5">
        <f t="shared" si="3"/>
        <v>59.637313440618975</v>
      </c>
      <c r="M12" s="5">
        <f t="shared" si="4"/>
        <v>43.237052244448755</v>
      </c>
      <c r="N12" s="5">
        <f t="shared" si="5"/>
        <v>21.618526122224377</v>
      </c>
      <c r="O12" s="3">
        <f t="shared" si="6"/>
        <v>79.339990868563461</v>
      </c>
      <c r="P12" s="3">
        <f t="shared" si="7"/>
        <v>35.988014493850059</v>
      </c>
      <c r="V12" s="3"/>
      <c r="W12" s="3"/>
      <c r="X12" s="3"/>
      <c r="Y12" s="3"/>
      <c r="Z12" s="3"/>
      <c r="AA12" s="3"/>
      <c r="AB12" s="3"/>
      <c r="AC12" s="3"/>
      <c r="AG12" s="3"/>
    </row>
    <row r="13" spans="1:33" ht="15.75" customHeight="1">
      <c r="A13" s="3">
        <v>20462</v>
      </c>
      <c r="B13" s="3" t="s">
        <v>103</v>
      </c>
      <c r="C13" s="3" t="s">
        <v>106</v>
      </c>
      <c r="D13" s="3" t="s">
        <v>107</v>
      </c>
      <c r="E13" s="3" t="s">
        <v>19</v>
      </c>
      <c r="F13" s="3" t="s">
        <v>108</v>
      </c>
      <c r="G13" s="2">
        <v>19.39</v>
      </c>
      <c r="H13" s="2">
        <v>12.1</v>
      </c>
      <c r="I13" s="4">
        <f t="shared" si="0"/>
        <v>7.6338429999999997</v>
      </c>
      <c r="J13" s="5">
        <f t="shared" si="1"/>
        <v>39.698163999999998</v>
      </c>
      <c r="K13" s="5">
        <f t="shared" si="2"/>
        <v>578.35817408378375</v>
      </c>
      <c r="L13" s="5">
        <f t="shared" si="3"/>
        <v>694.0298089005405</v>
      </c>
      <c r="M13" s="5">
        <f t="shared" si="4"/>
        <v>503.17161145289185</v>
      </c>
      <c r="N13" s="5">
        <f t="shared" si="5"/>
        <v>251.58580572644593</v>
      </c>
      <c r="O13" s="3">
        <f t="shared" si="6"/>
        <v>923.3199070160565</v>
      </c>
      <c r="P13" s="3">
        <f t="shared" si="7"/>
        <v>418.8108648915927</v>
      </c>
      <c r="V13" s="3"/>
      <c r="W13" s="3"/>
      <c r="X13" s="3"/>
      <c r="Y13" s="3"/>
      <c r="Z13" s="3"/>
      <c r="AA13" s="3"/>
      <c r="AB13" s="3"/>
      <c r="AC13" s="3"/>
      <c r="AG13" s="3"/>
    </row>
    <row r="14" spans="1:33" ht="15.75" customHeight="1">
      <c r="A14" s="3">
        <v>14234</v>
      </c>
      <c r="B14" s="3" t="s">
        <v>103</v>
      </c>
      <c r="C14" s="3" t="s">
        <v>106</v>
      </c>
      <c r="D14" s="3" t="s">
        <v>107</v>
      </c>
      <c r="E14" s="3" t="s">
        <v>30</v>
      </c>
      <c r="F14" s="3" t="s">
        <v>108</v>
      </c>
      <c r="G14" s="3"/>
      <c r="H14" s="3"/>
      <c r="I14" s="4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5">
        <f t="shared" si="4"/>
        <v>0</v>
      </c>
      <c r="N14" s="5">
        <f t="shared" si="5"/>
        <v>0</v>
      </c>
      <c r="O14" s="3">
        <f t="shared" si="6"/>
        <v>0</v>
      </c>
      <c r="P14" s="3">
        <f t="shared" si="7"/>
        <v>0</v>
      </c>
      <c r="V14" s="3"/>
      <c r="W14" s="3"/>
      <c r="X14" s="3"/>
      <c r="Y14" s="3"/>
      <c r="Z14" s="3"/>
      <c r="AA14" s="3"/>
      <c r="AB14" s="3"/>
      <c r="AC14" s="3"/>
      <c r="AG14" s="3"/>
    </row>
    <row r="15" spans="1:33" ht="15.75" customHeight="1">
      <c r="A15" s="3">
        <v>14235</v>
      </c>
      <c r="B15" s="3" t="s">
        <v>103</v>
      </c>
      <c r="C15" s="3" t="s">
        <v>106</v>
      </c>
      <c r="D15" s="3" t="s">
        <v>107</v>
      </c>
      <c r="E15" s="3" t="s">
        <v>30</v>
      </c>
      <c r="F15" s="3" t="s">
        <v>108</v>
      </c>
      <c r="G15" s="3"/>
      <c r="H15" s="3"/>
      <c r="I15" s="4">
        <f t="shared" si="0"/>
        <v>0</v>
      </c>
      <c r="J15" s="5">
        <f t="shared" si="1"/>
        <v>0</v>
      </c>
      <c r="K15" s="5">
        <f t="shared" si="2"/>
        <v>0</v>
      </c>
      <c r="L15" s="5">
        <f t="shared" si="3"/>
        <v>0</v>
      </c>
      <c r="M15" s="5">
        <f t="shared" si="4"/>
        <v>0</v>
      </c>
      <c r="N15" s="5">
        <f t="shared" si="5"/>
        <v>0</v>
      </c>
      <c r="O15" s="3">
        <f t="shared" si="6"/>
        <v>0</v>
      </c>
      <c r="P15" s="3">
        <f t="shared" si="7"/>
        <v>0</v>
      </c>
      <c r="V15" s="3"/>
      <c r="W15" s="3"/>
      <c r="X15" s="3"/>
      <c r="Y15" s="3"/>
      <c r="Z15" s="3"/>
      <c r="AA15" s="3"/>
      <c r="AB15" s="3"/>
      <c r="AC15" s="3"/>
      <c r="AG15" s="3"/>
    </row>
    <row r="16" spans="1:33" ht="15.75" customHeight="1">
      <c r="A16" s="3">
        <v>14236</v>
      </c>
      <c r="B16" s="3" t="s">
        <v>103</v>
      </c>
      <c r="C16" s="3" t="s">
        <v>106</v>
      </c>
      <c r="D16" s="3" t="s">
        <v>107</v>
      </c>
      <c r="E16" s="3" t="s">
        <v>30</v>
      </c>
      <c r="F16" s="3" t="s">
        <v>108</v>
      </c>
      <c r="G16" s="3"/>
      <c r="H16" s="3"/>
      <c r="I16" s="4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5">
        <f t="shared" si="4"/>
        <v>0</v>
      </c>
      <c r="N16" s="5">
        <f t="shared" si="5"/>
        <v>0</v>
      </c>
      <c r="O16" s="3">
        <f t="shared" si="6"/>
        <v>0</v>
      </c>
      <c r="P16" s="3">
        <f t="shared" si="7"/>
        <v>0</v>
      </c>
      <c r="V16" s="3"/>
      <c r="W16" s="3"/>
      <c r="X16" s="3"/>
      <c r="Y16" s="3"/>
      <c r="Z16" s="3"/>
      <c r="AA16" s="3"/>
      <c r="AB16" s="3"/>
      <c r="AC16" s="3"/>
      <c r="AG16" s="3"/>
    </row>
    <row r="17" spans="1:33" ht="15.75" customHeight="1">
      <c r="A17" s="3">
        <v>14237</v>
      </c>
      <c r="B17" s="3" t="s">
        <v>103</v>
      </c>
      <c r="C17" s="3" t="s">
        <v>106</v>
      </c>
      <c r="D17" s="3" t="s">
        <v>107</v>
      </c>
      <c r="E17" s="3" t="s">
        <v>30</v>
      </c>
      <c r="F17" s="3" t="s">
        <v>108</v>
      </c>
      <c r="G17" s="3"/>
      <c r="H17" s="3"/>
      <c r="I17" s="4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5">
        <f t="shared" si="4"/>
        <v>0</v>
      </c>
      <c r="N17" s="5">
        <f t="shared" si="5"/>
        <v>0</v>
      </c>
      <c r="O17" s="3">
        <f t="shared" si="6"/>
        <v>0</v>
      </c>
      <c r="P17" s="3">
        <f t="shared" si="7"/>
        <v>0</v>
      </c>
      <c r="V17" s="3"/>
      <c r="W17" s="3"/>
      <c r="X17" s="3"/>
      <c r="Y17" s="3"/>
      <c r="Z17" s="3"/>
      <c r="AA17" s="3"/>
      <c r="AB17" s="3"/>
      <c r="AC17" s="3"/>
      <c r="AG17" s="3"/>
    </row>
    <row r="18" spans="1:33" ht="15.75" customHeight="1">
      <c r="A18" s="3">
        <v>14238</v>
      </c>
      <c r="B18" s="3" t="s">
        <v>103</v>
      </c>
      <c r="C18" s="3" t="s">
        <v>106</v>
      </c>
      <c r="D18" s="3" t="s">
        <v>107</v>
      </c>
      <c r="E18" s="3" t="s">
        <v>22</v>
      </c>
      <c r="F18" s="3" t="s">
        <v>108</v>
      </c>
      <c r="G18" s="3"/>
      <c r="H18" s="3"/>
      <c r="I18" s="4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5">
        <f t="shared" si="4"/>
        <v>0</v>
      </c>
      <c r="N18" s="5">
        <f t="shared" si="5"/>
        <v>0</v>
      </c>
      <c r="O18" s="3">
        <f t="shared" si="6"/>
        <v>0</v>
      </c>
      <c r="P18" s="3">
        <f t="shared" si="7"/>
        <v>0</v>
      </c>
      <c r="V18" s="3"/>
      <c r="W18" s="3"/>
      <c r="X18" s="3"/>
      <c r="Y18" s="3"/>
      <c r="Z18" s="3"/>
      <c r="AA18" s="3"/>
      <c r="AB18" s="3"/>
      <c r="AC18" s="3"/>
      <c r="AG18" s="3"/>
    </row>
    <row r="19" spans="1:33" ht="15.75" customHeight="1">
      <c r="A19" s="3">
        <v>14239</v>
      </c>
      <c r="B19" s="3" t="s">
        <v>103</v>
      </c>
      <c r="C19" s="3" t="s">
        <v>106</v>
      </c>
      <c r="D19" s="3" t="s">
        <v>107</v>
      </c>
      <c r="E19" s="3" t="s">
        <v>22</v>
      </c>
      <c r="F19" s="3" t="s">
        <v>108</v>
      </c>
      <c r="G19" s="3"/>
      <c r="H19" s="3"/>
      <c r="I19" s="4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5">
        <f t="shared" si="4"/>
        <v>0</v>
      </c>
      <c r="N19" s="5">
        <f t="shared" si="5"/>
        <v>0</v>
      </c>
      <c r="O19" s="3">
        <f t="shared" si="6"/>
        <v>0</v>
      </c>
      <c r="P19" s="3">
        <f t="shared" si="7"/>
        <v>0</v>
      </c>
      <c r="V19" s="3"/>
      <c r="W19" s="3"/>
      <c r="X19" s="3"/>
      <c r="Y19" s="3"/>
      <c r="Z19" s="3"/>
      <c r="AA19" s="3"/>
      <c r="AB19" s="3"/>
      <c r="AC19" s="3"/>
      <c r="AG19" s="3"/>
    </row>
    <row r="20" spans="1:33" ht="15.75" customHeight="1">
      <c r="A20" s="3">
        <v>14240</v>
      </c>
      <c r="B20" s="3" t="s">
        <v>103</v>
      </c>
      <c r="C20" s="3" t="s">
        <v>106</v>
      </c>
      <c r="D20" s="3" t="s">
        <v>107</v>
      </c>
      <c r="E20" s="3" t="s">
        <v>22</v>
      </c>
      <c r="F20" s="3" t="s">
        <v>108</v>
      </c>
      <c r="G20" s="2">
        <v>23.4</v>
      </c>
      <c r="H20" s="2">
        <v>5.8</v>
      </c>
      <c r="I20" s="4">
        <f t="shared" si="0"/>
        <v>9.2125799999999991</v>
      </c>
      <c r="J20" s="5">
        <f t="shared" si="1"/>
        <v>19.028872</v>
      </c>
      <c r="K20" s="5">
        <f t="shared" si="2"/>
        <v>403.75284714509058</v>
      </c>
      <c r="L20" s="5">
        <f t="shared" si="3"/>
        <v>484.50341657410866</v>
      </c>
      <c r="M20" s="5">
        <f t="shared" si="4"/>
        <v>351.26497701622878</v>
      </c>
      <c r="N20" s="5">
        <f t="shared" si="5"/>
        <v>175.63248850811439</v>
      </c>
      <c r="O20" s="3">
        <f t="shared" si="6"/>
        <v>644.57123282477983</v>
      </c>
      <c r="P20" s="3">
        <f t="shared" si="7"/>
        <v>292.3725931308137</v>
      </c>
      <c r="V20" s="3"/>
      <c r="W20" s="3"/>
      <c r="X20" s="3"/>
      <c r="Y20" s="3"/>
      <c r="Z20" s="3"/>
      <c r="AA20" s="3"/>
      <c r="AB20" s="3"/>
      <c r="AC20" s="3"/>
      <c r="AG20" s="3"/>
    </row>
    <row r="21" spans="1:33" ht="15.75" customHeight="1">
      <c r="A21" s="3">
        <v>14241</v>
      </c>
      <c r="B21" s="3" t="s">
        <v>103</v>
      </c>
      <c r="C21" s="3" t="s">
        <v>106</v>
      </c>
      <c r="D21" s="3" t="s">
        <v>107</v>
      </c>
      <c r="E21" s="3" t="s">
        <v>30</v>
      </c>
      <c r="F21" s="3" t="s">
        <v>108</v>
      </c>
      <c r="G21" s="2">
        <v>21.71</v>
      </c>
      <c r="H21" s="2">
        <v>7.7</v>
      </c>
      <c r="I21" s="4">
        <f t="shared" si="0"/>
        <v>8.5472269999999995</v>
      </c>
      <c r="J21" s="5">
        <f t="shared" si="1"/>
        <v>25.262468000000002</v>
      </c>
      <c r="K21" s="5">
        <f t="shared" si="2"/>
        <v>461.38796448502893</v>
      </c>
      <c r="L21" s="5">
        <f t="shared" si="3"/>
        <v>553.66555738203465</v>
      </c>
      <c r="M21" s="5">
        <f t="shared" si="4"/>
        <v>401.40752910197511</v>
      </c>
      <c r="N21" s="5">
        <f t="shared" si="5"/>
        <v>200.70376455098756</v>
      </c>
      <c r="O21" s="3">
        <f t="shared" si="6"/>
        <v>736.58281590212437</v>
      </c>
      <c r="P21" s="3">
        <f t="shared" si="7"/>
        <v>334.10834516631832</v>
      </c>
      <c r="V21" s="3"/>
      <c r="W21" s="3"/>
      <c r="X21" s="3"/>
      <c r="Y21" s="3"/>
      <c r="Z21" s="3"/>
      <c r="AA21" s="3"/>
      <c r="AB21" s="3"/>
      <c r="AC21" s="3"/>
      <c r="AG21" s="3"/>
    </row>
    <row r="22" spans="1:33" ht="15.75" customHeight="1">
      <c r="A22" s="3">
        <v>14242</v>
      </c>
      <c r="B22" s="3" t="s">
        <v>103</v>
      </c>
      <c r="C22" s="3" t="s">
        <v>106</v>
      </c>
      <c r="D22" s="3" t="s">
        <v>107</v>
      </c>
      <c r="E22" s="3" t="s">
        <v>22</v>
      </c>
      <c r="F22" s="3" t="s">
        <v>108</v>
      </c>
      <c r="G22" s="2">
        <v>16.809999999999999</v>
      </c>
      <c r="H22" s="2">
        <v>6.53</v>
      </c>
      <c r="I22" s="4">
        <f t="shared" si="0"/>
        <v>6.6180969999999997</v>
      </c>
      <c r="J22" s="5">
        <f t="shared" si="1"/>
        <v>21.423885200000001</v>
      </c>
      <c r="K22" s="5">
        <f t="shared" si="2"/>
        <v>234.58730048267984</v>
      </c>
      <c r="L22" s="5">
        <f t="shared" si="3"/>
        <v>281.50476057921577</v>
      </c>
      <c r="M22" s="5">
        <f t="shared" si="4"/>
        <v>204.09095141993143</v>
      </c>
      <c r="N22" s="5">
        <f t="shared" si="5"/>
        <v>102.04547570996571</v>
      </c>
      <c r="O22" s="3">
        <f t="shared" si="6"/>
        <v>374.50689585557416</v>
      </c>
      <c r="P22" s="3">
        <f t="shared" si="7"/>
        <v>169.87347047247306</v>
      </c>
      <c r="V22" s="3"/>
      <c r="W22" s="3"/>
      <c r="X22" s="3"/>
      <c r="Y22" s="3"/>
      <c r="Z22" s="3"/>
      <c r="AA22" s="3"/>
      <c r="AB22" s="3"/>
      <c r="AC22" s="3"/>
      <c r="AG22" s="3"/>
    </row>
    <row r="23" spans="1:33" ht="15.75" customHeight="1">
      <c r="A23" s="3">
        <v>14243</v>
      </c>
      <c r="B23" s="3" t="s">
        <v>103</v>
      </c>
      <c r="C23" s="3" t="s">
        <v>106</v>
      </c>
      <c r="D23" s="3" t="s">
        <v>107</v>
      </c>
      <c r="E23" s="3" t="s">
        <v>30</v>
      </c>
      <c r="F23" s="3" t="s">
        <v>108</v>
      </c>
      <c r="G23" s="2">
        <v>17.98</v>
      </c>
      <c r="H23" s="2">
        <v>8.76</v>
      </c>
      <c r="I23" s="4">
        <f t="shared" si="0"/>
        <v>7.0787259999999996</v>
      </c>
      <c r="J23" s="5">
        <f t="shared" si="1"/>
        <v>28.740158399999999</v>
      </c>
      <c r="K23" s="5">
        <f t="shared" si="2"/>
        <v>360.03056370252762</v>
      </c>
      <c r="L23" s="5">
        <f t="shared" si="3"/>
        <v>432.03667644303312</v>
      </c>
      <c r="M23" s="5">
        <f t="shared" si="4"/>
        <v>313.22659042119898</v>
      </c>
      <c r="N23" s="5">
        <f t="shared" si="5"/>
        <v>156.61329521059949</v>
      </c>
      <c r="O23" s="3">
        <f t="shared" si="6"/>
        <v>574.77079342290017</v>
      </c>
      <c r="P23" s="3">
        <f t="shared" si="7"/>
        <v>260.71164639547374</v>
      </c>
      <c r="V23" s="3"/>
      <c r="W23" s="3"/>
      <c r="X23" s="3"/>
      <c r="Y23" s="3"/>
      <c r="Z23" s="3"/>
      <c r="AA23" s="3"/>
      <c r="AB23" s="3"/>
      <c r="AC23" s="3"/>
      <c r="AG23" s="3"/>
    </row>
    <row r="24" spans="1:33" ht="15.75" customHeight="1">
      <c r="A24" s="3">
        <v>14244</v>
      </c>
      <c r="B24" s="3" t="s">
        <v>103</v>
      </c>
      <c r="C24" s="3" t="s">
        <v>106</v>
      </c>
      <c r="D24" s="3" t="s">
        <v>107</v>
      </c>
      <c r="E24" s="3" t="s">
        <v>22</v>
      </c>
      <c r="F24" s="3" t="s">
        <v>108</v>
      </c>
      <c r="G24" s="2">
        <v>15.6</v>
      </c>
      <c r="H24" s="2">
        <v>6.76</v>
      </c>
      <c r="I24" s="4">
        <f t="shared" si="0"/>
        <v>6.1417199999999994</v>
      </c>
      <c r="J24" s="5">
        <f t="shared" si="1"/>
        <v>22.178478399999999</v>
      </c>
      <c r="K24" s="5">
        <f t="shared" si="2"/>
        <v>209.14706871270593</v>
      </c>
      <c r="L24" s="5">
        <f t="shared" si="3"/>
        <v>250.97648245524709</v>
      </c>
      <c r="M24" s="5">
        <f t="shared" si="4"/>
        <v>181.95794978005415</v>
      </c>
      <c r="N24" s="5">
        <f t="shared" si="5"/>
        <v>90.978974890027075</v>
      </c>
      <c r="O24" s="3">
        <f t="shared" si="6"/>
        <v>333.89283784639935</v>
      </c>
      <c r="P24" s="3">
        <f t="shared" si="7"/>
        <v>151.451243644774</v>
      </c>
      <c r="V24" s="2"/>
      <c r="W24" s="3"/>
      <c r="X24" s="3"/>
      <c r="Y24" s="3"/>
      <c r="Z24" s="3"/>
      <c r="AA24" s="3"/>
      <c r="AB24" s="3"/>
      <c r="AC24" s="3"/>
      <c r="AG24" s="3"/>
    </row>
    <row r="25" spans="1:33" ht="15.75" customHeight="1">
      <c r="A25" s="3">
        <v>14245</v>
      </c>
      <c r="B25" s="3" t="s">
        <v>103</v>
      </c>
      <c r="C25" s="3" t="s">
        <v>106</v>
      </c>
      <c r="D25" s="3" t="s">
        <v>107</v>
      </c>
      <c r="E25" s="3" t="s">
        <v>22</v>
      </c>
      <c r="F25" s="3" t="s">
        <v>108</v>
      </c>
      <c r="G25" s="2">
        <v>15.6</v>
      </c>
      <c r="H25" s="2">
        <v>7.1</v>
      </c>
      <c r="I25" s="4">
        <f t="shared" si="0"/>
        <v>6.1417199999999994</v>
      </c>
      <c r="J25" s="5">
        <f t="shared" si="1"/>
        <v>23.293963999999999</v>
      </c>
      <c r="K25" s="5">
        <f t="shared" si="2"/>
        <v>219.66629997932134</v>
      </c>
      <c r="L25" s="5">
        <f t="shared" si="3"/>
        <v>263.59955997518557</v>
      </c>
      <c r="M25" s="5">
        <f t="shared" si="4"/>
        <v>191.10968098200954</v>
      </c>
      <c r="N25" s="5">
        <f t="shared" si="5"/>
        <v>95.554840491004768</v>
      </c>
      <c r="O25" s="3">
        <f t="shared" si="6"/>
        <v>350.68626460198749</v>
      </c>
      <c r="P25" s="3">
        <f t="shared" si="7"/>
        <v>159.06861388726261</v>
      </c>
      <c r="V25" s="2"/>
      <c r="W25" s="3"/>
      <c r="X25" s="3"/>
      <c r="Y25" s="3"/>
      <c r="Z25" s="3"/>
      <c r="AA25" s="3"/>
      <c r="AB25" s="3"/>
      <c r="AC25" s="3"/>
      <c r="AG25" s="3"/>
    </row>
    <row r="26" spans="1:33" ht="15.75" customHeight="1">
      <c r="A26" s="3">
        <v>14247</v>
      </c>
      <c r="B26" s="3" t="s">
        <v>103</v>
      </c>
      <c r="C26" s="3" t="s">
        <v>106</v>
      </c>
      <c r="D26" s="3" t="s">
        <v>107</v>
      </c>
      <c r="E26" s="3" t="s">
        <v>22</v>
      </c>
      <c r="F26" s="3" t="s">
        <v>108</v>
      </c>
      <c r="G26" s="2">
        <v>22.79</v>
      </c>
      <c r="H26" s="2" t="s">
        <v>89</v>
      </c>
      <c r="I26" s="4">
        <f t="shared" si="0"/>
        <v>8.9724229999999991</v>
      </c>
      <c r="J26" s="5" t="e">
        <f t="shared" si="1"/>
        <v>#VALUE!</v>
      </c>
      <c r="K26" s="5" t="e">
        <f t="shared" si="2"/>
        <v>#VALUE!</v>
      </c>
      <c r="L26" s="5" t="e">
        <f t="shared" si="3"/>
        <v>#VALUE!</v>
      </c>
      <c r="M26" s="5" t="e">
        <f t="shared" si="4"/>
        <v>#VALUE!</v>
      </c>
      <c r="N26" s="5" t="e">
        <f t="shared" si="5"/>
        <v>#VALUE!</v>
      </c>
      <c r="O26" s="3" t="e">
        <f t="shared" si="6"/>
        <v>#VALUE!</v>
      </c>
      <c r="P26" s="3"/>
      <c r="V26" s="3"/>
      <c r="W26" s="3"/>
      <c r="X26" s="3"/>
      <c r="Y26" s="3"/>
      <c r="Z26" s="3"/>
      <c r="AA26" s="3"/>
      <c r="AB26" s="3"/>
      <c r="AC26" s="3"/>
      <c r="AG26" s="3"/>
    </row>
    <row r="27" spans="1:33" ht="15.75" customHeight="1">
      <c r="A27" s="3">
        <v>14248</v>
      </c>
      <c r="B27" s="3" t="s">
        <v>103</v>
      </c>
      <c r="C27" s="3" t="s">
        <v>106</v>
      </c>
      <c r="D27" s="3" t="s">
        <v>107</v>
      </c>
      <c r="E27" s="3" t="s">
        <v>30</v>
      </c>
      <c r="F27" s="3" t="s">
        <v>108</v>
      </c>
      <c r="G27" s="2">
        <v>19.13</v>
      </c>
      <c r="H27" s="2" t="s">
        <v>89</v>
      </c>
      <c r="I27" s="4">
        <f t="shared" si="0"/>
        <v>7.5314809999999994</v>
      </c>
      <c r="J27" s="5" t="e">
        <f t="shared" si="1"/>
        <v>#VALUE!</v>
      </c>
      <c r="K27" s="5" t="e">
        <f t="shared" si="2"/>
        <v>#VALUE!</v>
      </c>
      <c r="L27" s="5" t="e">
        <f t="shared" si="3"/>
        <v>#VALUE!</v>
      </c>
      <c r="M27" s="5" t="e">
        <f t="shared" si="4"/>
        <v>#VALUE!</v>
      </c>
      <c r="N27" s="5" t="e">
        <f t="shared" si="5"/>
        <v>#VALUE!</v>
      </c>
      <c r="O27" s="3" t="e">
        <f t="shared" si="6"/>
        <v>#VALUE!</v>
      </c>
      <c r="P27" s="3"/>
      <c r="V27" s="3"/>
      <c r="W27" s="3"/>
      <c r="X27" s="3"/>
      <c r="Y27" s="3"/>
      <c r="Z27" s="3"/>
      <c r="AA27" s="3"/>
      <c r="AB27" s="3"/>
      <c r="AC27" s="3"/>
      <c r="AG27" s="3"/>
    </row>
    <row r="28" spans="1:33" ht="15.75" customHeight="1">
      <c r="A28" s="3">
        <v>14249</v>
      </c>
      <c r="B28" s="3" t="s">
        <v>103</v>
      </c>
      <c r="C28" s="3" t="s">
        <v>106</v>
      </c>
      <c r="D28" s="3" t="s">
        <v>107</v>
      </c>
      <c r="E28" s="3" t="s">
        <v>22</v>
      </c>
      <c r="F28" s="3" t="s">
        <v>108</v>
      </c>
      <c r="G28" s="2">
        <v>15.02</v>
      </c>
      <c r="H28" s="2" t="s">
        <v>89</v>
      </c>
      <c r="I28" s="4">
        <f t="shared" si="0"/>
        <v>5.9133740000000001</v>
      </c>
      <c r="J28" s="5" t="e">
        <f t="shared" si="1"/>
        <v>#VALUE!</v>
      </c>
      <c r="K28" s="5" t="e">
        <f t="shared" si="2"/>
        <v>#VALUE!</v>
      </c>
      <c r="L28" s="5" t="e">
        <f t="shared" si="3"/>
        <v>#VALUE!</v>
      </c>
      <c r="M28" s="5" t="e">
        <f t="shared" si="4"/>
        <v>#VALUE!</v>
      </c>
      <c r="N28" s="5" t="e">
        <f t="shared" si="5"/>
        <v>#VALUE!</v>
      </c>
      <c r="O28" s="3" t="e">
        <f t="shared" si="6"/>
        <v>#VALUE!</v>
      </c>
      <c r="P28" s="3"/>
      <c r="V28" s="3"/>
      <c r="W28" s="3"/>
      <c r="X28" s="3"/>
      <c r="Y28" s="3"/>
      <c r="Z28" s="3"/>
      <c r="AA28" s="3"/>
      <c r="AB28" s="3"/>
      <c r="AC28" s="3"/>
      <c r="AG28" s="3"/>
    </row>
    <row r="29" spans="1:33" ht="15.75" customHeight="1">
      <c r="A29" s="3">
        <v>14250</v>
      </c>
      <c r="B29" s="3" t="s">
        <v>103</v>
      </c>
      <c r="C29" s="3" t="s">
        <v>106</v>
      </c>
      <c r="D29" s="3" t="s">
        <v>107</v>
      </c>
      <c r="E29" s="3" t="s">
        <v>22</v>
      </c>
      <c r="F29" s="3" t="s">
        <v>108</v>
      </c>
      <c r="G29" s="2">
        <v>17.190000000000001</v>
      </c>
      <c r="H29" s="2" t="s">
        <v>89</v>
      </c>
      <c r="I29" s="4">
        <f t="shared" si="0"/>
        <v>6.767703</v>
      </c>
      <c r="J29" s="5" t="e">
        <f t="shared" si="1"/>
        <v>#VALUE!</v>
      </c>
      <c r="K29" s="5" t="e">
        <f t="shared" si="2"/>
        <v>#VALUE!</v>
      </c>
      <c r="L29" s="5" t="e">
        <f t="shared" si="3"/>
        <v>#VALUE!</v>
      </c>
      <c r="M29" s="5" t="e">
        <f t="shared" si="4"/>
        <v>#VALUE!</v>
      </c>
      <c r="N29" s="5" t="e">
        <f t="shared" si="5"/>
        <v>#VALUE!</v>
      </c>
      <c r="O29" s="3" t="e">
        <f t="shared" si="6"/>
        <v>#VALUE!</v>
      </c>
      <c r="P29" s="3"/>
      <c r="V29" s="3"/>
      <c r="W29" s="3"/>
      <c r="X29" s="3"/>
      <c r="Y29" s="3"/>
      <c r="Z29" s="3"/>
      <c r="AA29" s="3"/>
      <c r="AB29" s="3"/>
      <c r="AC29" s="3"/>
      <c r="AG29" s="3"/>
    </row>
    <row r="30" spans="1:33" ht="15.75" customHeight="1">
      <c r="A30" s="3">
        <v>14251</v>
      </c>
      <c r="B30" s="3" t="s">
        <v>103</v>
      </c>
      <c r="C30" s="3" t="s">
        <v>106</v>
      </c>
      <c r="D30" s="3" t="s">
        <v>107</v>
      </c>
      <c r="E30" s="3" t="s">
        <v>22</v>
      </c>
      <c r="F30" s="3" t="s">
        <v>108</v>
      </c>
      <c r="G30" s="2">
        <v>15.98</v>
      </c>
      <c r="H30" s="2" t="s">
        <v>89</v>
      </c>
      <c r="I30" s="4">
        <f t="shared" si="0"/>
        <v>6.2913259999999998</v>
      </c>
      <c r="J30" s="5" t="e">
        <f t="shared" si="1"/>
        <v>#VALUE!</v>
      </c>
      <c r="K30" s="5" t="e">
        <f t="shared" si="2"/>
        <v>#VALUE!</v>
      </c>
      <c r="L30" s="5" t="e">
        <f t="shared" si="3"/>
        <v>#VALUE!</v>
      </c>
      <c r="M30" s="5" t="e">
        <f t="shared" si="4"/>
        <v>#VALUE!</v>
      </c>
      <c r="N30" s="5" t="e">
        <f t="shared" si="5"/>
        <v>#VALUE!</v>
      </c>
      <c r="O30" s="3" t="e">
        <f t="shared" si="6"/>
        <v>#VALUE!</v>
      </c>
      <c r="P30" s="3"/>
      <c r="V30" s="3"/>
      <c r="W30" s="3"/>
      <c r="X30" s="3"/>
      <c r="Y30" s="3"/>
      <c r="Z30" s="3"/>
      <c r="AA30" s="3"/>
      <c r="AB30" s="3"/>
      <c r="AC30" s="3"/>
      <c r="AG30" s="3"/>
    </row>
    <row r="31" spans="1:33" ht="15.75" customHeight="1">
      <c r="A31" s="3">
        <v>14252</v>
      </c>
      <c r="B31" s="3" t="s">
        <v>103</v>
      </c>
      <c r="C31" s="3" t="s">
        <v>106</v>
      </c>
      <c r="D31" s="3" t="s">
        <v>107</v>
      </c>
      <c r="E31" s="3" t="s">
        <v>22</v>
      </c>
      <c r="F31" s="3" t="s">
        <v>108</v>
      </c>
      <c r="G31" s="2">
        <v>16.579999999999998</v>
      </c>
      <c r="H31" s="2" t="s">
        <v>89</v>
      </c>
      <c r="I31" s="4">
        <f t="shared" si="0"/>
        <v>6.5275459999999992</v>
      </c>
      <c r="J31" s="5" t="e">
        <f t="shared" si="1"/>
        <v>#VALUE!</v>
      </c>
      <c r="K31" s="5" t="e">
        <f t="shared" si="2"/>
        <v>#VALUE!</v>
      </c>
      <c r="L31" s="5" t="e">
        <f t="shared" si="3"/>
        <v>#VALUE!</v>
      </c>
      <c r="M31" s="5" t="e">
        <f t="shared" si="4"/>
        <v>#VALUE!</v>
      </c>
      <c r="N31" s="5" t="e">
        <f t="shared" si="5"/>
        <v>#VALUE!</v>
      </c>
      <c r="O31" s="3" t="e">
        <f t="shared" si="6"/>
        <v>#VALUE!</v>
      </c>
      <c r="P31" s="3"/>
      <c r="V31" s="3"/>
      <c r="W31" s="3"/>
      <c r="X31" s="3"/>
      <c r="Y31" s="3"/>
      <c r="Z31" s="3"/>
      <c r="AA31" s="3"/>
      <c r="AB31" s="3"/>
      <c r="AC31" s="3"/>
      <c r="AG31" s="3"/>
    </row>
    <row r="32" spans="1:33" ht="15.75" customHeight="1">
      <c r="A32" s="3">
        <v>14366</v>
      </c>
      <c r="B32" s="3" t="s">
        <v>103</v>
      </c>
      <c r="C32" s="3" t="s">
        <v>106</v>
      </c>
      <c r="D32" s="3" t="s">
        <v>107</v>
      </c>
      <c r="E32" s="3" t="s">
        <v>22</v>
      </c>
      <c r="F32" s="3" t="s">
        <v>108</v>
      </c>
      <c r="G32" s="3"/>
      <c r="H32" s="3"/>
      <c r="I32" s="4">
        <f t="shared" si="0"/>
        <v>0</v>
      </c>
      <c r="J32" s="5">
        <f t="shared" si="1"/>
        <v>0</v>
      </c>
      <c r="K32" s="5">
        <f t="shared" si="2"/>
        <v>0</v>
      </c>
      <c r="L32" s="5">
        <f t="shared" si="3"/>
        <v>0</v>
      </c>
      <c r="M32" s="5">
        <f t="shared" si="4"/>
        <v>0</v>
      </c>
      <c r="N32" s="5">
        <f t="shared" si="5"/>
        <v>0</v>
      </c>
      <c r="O32" s="3">
        <f t="shared" si="6"/>
        <v>0</v>
      </c>
      <c r="P32" s="3">
        <f t="shared" ref="P32:P48" si="8">0.45359237*O32</f>
        <v>0</v>
      </c>
      <c r="V32" s="3"/>
      <c r="W32" s="3"/>
      <c r="X32" s="3"/>
      <c r="Y32" s="3"/>
      <c r="Z32" s="3"/>
      <c r="AA32" s="3"/>
      <c r="AB32" s="3"/>
      <c r="AC32" s="3"/>
      <c r="AG32" s="3"/>
    </row>
    <row r="33" spans="1:33" ht="15.75" customHeight="1">
      <c r="A33" s="3">
        <v>20463</v>
      </c>
      <c r="B33" s="3" t="s">
        <v>103</v>
      </c>
      <c r="C33" s="3" t="s">
        <v>106</v>
      </c>
      <c r="D33" s="3" t="s">
        <v>107</v>
      </c>
      <c r="E33" s="3" t="s">
        <v>30</v>
      </c>
      <c r="F33" s="3" t="s">
        <v>108</v>
      </c>
      <c r="G33" s="3"/>
      <c r="H33" s="3"/>
      <c r="I33" s="4">
        <f t="shared" si="0"/>
        <v>0</v>
      </c>
      <c r="J33" s="5">
        <f t="shared" si="1"/>
        <v>0</v>
      </c>
      <c r="K33" s="5">
        <f t="shared" si="2"/>
        <v>0</v>
      </c>
      <c r="L33" s="5">
        <f t="shared" si="3"/>
        <v>0</v>
      </c>
      <c r="M33" s="5">
        <f t="shared" si="4"/>
        <v>0</v>
      </c>
      <c r="N33" s="5">
        <f t="shared" si="5"/>
        <v>0</v>
      </c>
      <c r="O33" s="3">
        <f t="shared" si="6"/>
        <v>0</v>
      </c>
      <c r="P33" s="3">
        <f t="shared" si="8"/>
        <v>0</v>
      </c>
      <c r="V33" s="3"/>
      <c r="W33" s="3"/>
      <c r="X33" s="3"/>
      <c r="Y33" s="3"/>
      <c r="Z33" s="3"/>
      <c r="AA33" s="3"/>
      <c r="AB33" s="3"/>
      <c r="AC33" s="3"/>
      <c r="AG33" s="3"/>
    </row>
    <row r="34" spans="1:33" ht="15.75" customHeight="1">
      <c r="A34" s="3">
        <v>20465</v>
      </c>
      <c r="B34" s="3" t="s">
        <v>103</v>
      </c>
      <c r="C34" s="3" t="s">
        <v>106</v>
      </c>
      <c r="D34" s="3" t="s">
        <v>107</v>
      </c>
      <c r="E34" s="3" t="s">
        <v>30</v>
      </c>
      <c r="F34" s="3" t="s">
        <v>108</v>
      </c>
      <c r="G34" s="3"/>
      <c r="H34" s="3"/>
      <c r="I34" s="4">
        <f t="shared" si="0"/>
        <v>0</v>
      </c>
      <c r="J34" s="5">
        <f t="shared" si="1"/>
        <v>0</v>
      </c>
      <c r="K34" s="5">
        <f t="shared" si="2"/>
        <v>0</v>
      </c>
      <c r="L34" s="5">
        <f t="shared" si="3"/>
        <v>0</v>
      </c>
      <c r="M34" s="5">
        <f t="shared" si="4"/>
        <v>0</v>
      </c>
      <c r="N34" s="5">
        <f t="shared" si="5"/>
        <v>0</v>
      </c>
      <c r="O34" s="3">
        <f t="shared" si="6"/>
        <v>0</v>
      </c>
      <c r="P34" s="3">
        <f t="shared" si="8"/>
        <v>0</v>
      </c>
      <c r="V34" s="3"/>
      <c r="W34" s="3"/>
      <c r="X34" s="3"/>
      <c r="Y34" s="3"/>
      <c r="Z34" s="3"/>
      <c r="AA34" s="3"/>
      <c r="AB34" s="3"/>
      <c r="AC34" s="3"/>
      <c r="AG34" s="3"/>
    </row>
    <row r="35" spans="1:33" ht="15.75" customHeight="1">
      <c r="A35" s="3">
        <v>20464</v>
      </c>
      <c r="B35" s="3" t="s">
        <v>103</v>
      </c>
      <c r="C35" s="3" t="s">
        <v>106</v>
      </c>
      <c r="D35" s="3" t="s">
        <v>107</v>
      </c>
      <c r="E35" s="3" t="s">
        <v>30</v>
      </c>
      <c r="F35" s="3" t="s">
        <v>108</v>
      </c>
      <c r="G35" s="3"/>
      <c r="H35" s="3"/>
      <c r="I35" s="4">
        <f t="shared" si="0"/>
        <v>0</v>
      </c>
      <c r="J35" s="5">
        <f t="shared" si="1"/>
        <v>0</v>
      </c>
      <c r="K35" s="5">
        <f t="shared" si="2"/>
        <v>0</v>
      </c>
      <c r="L35" s="5">
        <f t="shared" si="3"/>
        <v>0</v>
      </c>
      <c r="M35" s="5">
        <f t="shared" si="4"/>
        <v>0</v>
      </c>
      <c r="N35" s="5">
        <f t="shared" si="5"/>
        <v>0</v>
      </c>
      <c r="O35" s="3">
        <f t="shared" si="6"/>
        <v>0</v>
      </c>
      <c r="P35" s="3">
        <f t="shared" si="8"/>
        <v>0</v>
      </c>
      <c r="V35" s="3"/>
      <c r="W35" s="3"/>
      <c r="X35" s="3"/>
      <c r="Y35" s="3"/>
      <c r="Z35" s="3"/>
      <c r="AA35" s="3"/>
      <c r="AB35" s="3"/>
      <c r="AC35" s="3"/>
      <c r="AG35" s="3"/>
    </row>
    <row r="36" spans="1:33" ht="15.75" customHeight="1">
      <c r="A36" s="3">
        <v>20457</v>
      </c>
      <c r="B36" s="3" t="s">
        <v>103</v>
      </c>
      <c r="C36" s="3" t="s">
        <v>106</v>
      </c>
      <c r="D36" s="3" t="s">
        <v>107</v>
      </c>
      <c r="E36" s="3" t="s">
        <v>30</v>
      </c>
      <c r="F36" s="3" t="s">
        <v>108</v>
      </c>
      <c r="G36" s="2">
        <v>26.52</v>
      </c>
      <c r="H36" s="2">
        <v>12.3</v>
      </c>
      <c r="I36" s="4">
        <f t="shared" si="0"/>
        <v>10.440923999999999</v>
      </c>
      <c r="J36" s="5">
        <f t="shared" si="1"/>
        <v>40.354331999999999</v>
      </c>
      <c r="K36" s="5">
        <f t="shared" si="2"/>
        <v>1099.7856289246388</v>
      </c>
      <c r="L36" s="5">
        <f t="shared" si="3"/>
        <v>1319.7427547095665</v>
      </c>
      <c r="M36" s="5">
        <f t="shared" si="4"/>
        <v>956.81349716443572</v>
      </c>
      <c r="N36" s="5">
        <f t="shared" si="5"/>
        <v>478.40674858221786</v>
      </c>
      <c r="O36" s="3">
        <f t="shared" si="6"/>
        <v>1755.7527672967394</v>
      </c>
      <c r="P36" s="3">
        <f t="shared" si="8"/>
        <v>796.39605885218657</v>
      </c>
      <c r="V36" s="3"/>
      <c r="W36" s="3"/>
      <c r="X36" s="3"/>
      <c r="Y36" s="3"/>
      <c r="Z36" s="3"/>
      <c r="AA36" s="3"/>
      <c r="AB36" s="3"/>
      <c r="AC36" s="3"/>
      <c r="AG36" s="3"/>
    </row>
    <row r="37" spans="1:33" ht="15.75" customHeight="1">
      <c r="A37" s="3">
        <v>20458</v>
      </c>
      <c r="B37" s="3" t="s">
        <v>103</v>
      </c>
      <c r="C37" s="3" t="s">
        <v>106</v>
      </c>
      <c r="D37" s="3" t="s">
        <v>107</v>
      </c>
      <c r="E37" s="3" t="s">
        <v>19</v>
      </c>
      <c r="F37" s="3" t="s">
        <v>108</v>
      </c>
      <c r="G37" s="2">
        <v>25.11</v>
      </c>
      <c r="H37" s="2">
        <v>12</v>
      </c>
      <c r="I37" s="4">
        <f t="shared" si="0"/>
        <v>9.8858069999999998</v>
      </c>
      <c r="J37" s="5">
        <f t="shared" si="1"/>
        <v>39.370080000000002</v>
      </c>
      <c r="K37" s="5">
        <f t="shared" si="2"/>
        <v>961.90140913959408</v>
      </c>
      <c r="L37" s="5">
        <f t="shared" si="3"/>
        <v>1154.2816909675128</v>
      </c>
      <c r="M37" s="5">
        <f t="shared" si="4"/>
        <v>836.85422595144678</v>
      </c>
      <c r="N37" s="5">
        <f t="shared" si="5"/>
        <v>418.42711297572339</v>
      </c>
      <c r="O37" s="3">
        <f t="shared" si="6"/>
        <v>1535.6275046209048</v>
      </c>
      <c r="P37" s="3">
        <f t="shared" si="8"/>
        <v>696.5489192581822</v>
      </c>
      <c r="V37" s="3"/>
      <c r="W37" s="3"/>
      <c r="X37" s="3"/>
      <c r="Y37" s="3"/>
      <c r="Z37" s="3"/>
      <c r="AA37" s="3"/>
      <c r="AB37" s="3"/>
      <c r="AC37" s="3"/>
      <c r="AG37" s="3"/>
    </row>
    <row r="38" spans="1:33" ht="15.75" customHeight="1">
      <c r="A38" s="3">
        <v>20459</v>
      </c>
      <c r="B38" s="3" t="s">
        <v>103</v>
      </c>
      <c r="C38" s="3" t="s">
        <v>106</v>
      </c>
      <c r="D38" s="3" t="s">
        <v>107</v>
      </c>
      <c r="E38" s="3" t="s">
        <v>30</v>
      </c>
      <c r="F38" s="3" t="s">
        <v>108</v>
      </c>
      <c r="G38" s="2">
        <v>30.37</v>
      </c>
      <c r="H38" s="2">
        <v>12.2</v>
      </c>
      <c r="I38" s="4">
        <f t="shared" si="0"/>
        <v>11.956669</v>
      </c>
      <c r="J38" s="5">
        <f t="shared" si="1"/>
        <v>40.026247999999995</v>
      </c>
      <c r="K38" s="5">
        <f t="shared" si="2"/>
        <v>1430.5574519637328</v>
      </c>
      <c r="L38" s="5">
        <f t="shared" si="3"/>
        <v>1716.6689423564792</v>
      </c>
      <c r="M38" s="5">
        <f t="shared" si="4"/>
        <v>1244.5849832084473</v>
      </c>
      <c r="N38" s="5">
        <f t="shared" si="5"/>
        <v>622.29249160422364</v>
      </c>
      <c r="O38" s="3">
        <f t="shared" si="6"/>
        <v>2283.8134441875009</v>
      </c>
      <c r="P38" s="3">
        <f t="shared" si="8"/>
        <v>1035.9203527868713</v>
      </c>
      <c r="V38" s="3"/>
      <c r="W38" s="3"/>
      <c r="X38" s="3"/>
      <c r="Y38" s="3"/>
      <c r="Z38" s="3"/>
      <c r="AA38" s="3"/>
      <c r="AB38" s="3"/>
      <c r="AC38" s="3"/>
      <c r="AG38" s="3"/>
    </row>
    <row r="39" spans="1:33" ht="15.75" customHeight="1">
      <c r="A39" s="3">
        <v>20460</v>
      </c>
      <c r="B39" s="3" t="s">
        <v>103</v>
      </c>
      <c r="C39" s="3" t="s">
        <v>106</v>
      </c>
      <c r="D39" s="3" t="s">
        <v>107</v>
      </c>
      <c r="E39" s="3" t="s">
        <v>30</v>
      </c>
      <c r="F39" s="3" t="s">
        <v>108</v>
      </c>
      <c r="G39" s="2">
        <v>9.36</v>
      </c>
      <c r="H39" s="2">
        <v>13.8</v>
      </c>
      <c r="I39" s="4">
        <f t="shared" si="0"/>
        <v>3.6850319999999996</v>
      </c>
      <c r="J39" s="5">
        <f t="shared" si="1"/>
        <v>45.275592000000003</v>
      </c>
      <c r="K39" s="5">
        <f t="shared" si="2"/>
        <v>153.70453215454486</v>
      </c>
      <c r="L39" s="5">
        <f t="shared" si="3"/>
        <v>184.44543858545384</v>
      </c>
      <c r="M39" s="5">
        <f t="shared" si="4"/>
        <v>133.72294297445404</v>
      </c>
      <c r="N39" s="5">
        <f t="shared" si="5"/>
        <v>66.861471487227021</v>
      </c>
      <c r="O39" s="3">
        <f t="shared" si="6"/>
        <v>245.38160035812317</v>
      </c>
      <c r="P39" s="3">
        <f t="shared" si="8"/>
        <v>111.30322166083394</v>
      </c>
      <c r="V39" s="3"/>
      <c r="W39" s="3"/>
      <c r="X39" s="3"/>
      <c r="Y39" s="3"/>
      <c r="Z39" s="3"/>
      <c r="AA39" s="3"/>
      <c r="AB39" s="3"/>
      <c r="AC39" s="3"/>
      <c r="AG39" s="3"/>
    </row>
    <row r="40" spans="1:33" ht="15.75" customHeight="1">
      <c r="A40" s="3">
        <v>20461</v>
      </c>
      <c r="B40" s="3" t="s">
        <v>103</v>
      </c>
      <c r="C40" s="3" t="s">
        <v>106</v>
      </c>
      <c r="D40" s="3" t="s">
        <v>107</v>
      </c>
      <c r="E40" s="3" t="s">
        <v>30</v>
      </c>
      <c r="F40" s="3" t="s">
        <v>108</v>
      </c>
      <c r="G40" s="2">
        <v>14.1</v>
      </c>
      <c r="H40" s="2">
        <v>14.7</v>
      </c>
      <c r="I40" s="4">
        <f t="shared" si="0"/>
        <v>5.5511699999999999</v>
      </c>
      <c r="J40" s="5">
        <f t="shared" si="1"/>
        <v>48.228347999999997</v>
      </c>
      <c r="K40" s="5">
        <f t="shared" si="2"/>
        <v>371.54502421131536</v>
      </c>
      <c r="L40" s="5">
        <f t="shared" si="3"/>
        <v>445.85402905357842</v>
      </c>
      <c r="M40" s="5">
        <f t="shared" si="4"/>
        <v>323.24417106384436</v>
      </c>
      <c r="N40" s="5">
        <f t="shared" si="5"/>
        <v>161.62208553192218</v>
      </c>
      <c r="O40" s="3">
        <f t="shared" si="6"/>
        <v>593.1530539021544</v>
      </c>
      <c r="P40" s="3">
        <f t="shared" si="8"/>
        <v>269.04969949221595</v>
      </c>
      <c r="V40" s="3"/>
      <c r="W40" s="3"/>
      <c r="X40" s="3"/>
      <c r="Y40" s="3"/>
      <c r="Z40" s="3"/>
      <c r="AA40" s="3"/>
      <c r="AB40" s="3"/>
      <c r="AC40" s="3"/>
      <c r="AG40" s="3"/>
    </row>
    <row r="41" spans="1:33" ht="15.75" customHeight="1">
      <c r="A41" s="3">
        <v>4</v>
      </c>
      <c r="B41" s="3" t="s">
        <v>103</v>
      </c>
      <c r="C41" s="3" t="s">
        <v>109</v>
      </c>
      <c r="D41" s="3" t="s">
        <v>110</v>
      </c>
      <c r="E41" s="3" t="s">
        <v>47</v>
      </c>
      <c r="F41" s="3" t="s">
        <v>111</v>
      </c>
      <c r="G41" s="2">
        <v>13.69</v>
      </c>
      <c r="H41" s="2">
        <v>2.04</v>
      </c>
      <c r="I41" s="4">
        <f t="shared" si="0"/>
        <v>5.3897529999999998</v>
      </c>
      <c r="J41" s="5">
        <f t="shared" si="1"/>
        <v>6.6929135999999998</v>
      </c>
      <c r="K41" s="5">
        <f t="shared" si="2"/>
        <v>48.60634366339044</v>
      </c>
      <c r="L41" s="5">
        <f t="shared" si="3"/>
        <v>58.327612396068524</v>
      </c>
      <c r="M41" s="5">
        <f t="shared" si="4"/>
        <v>42.287518987149681</v>
      </c>
      <c r="N41" s="5">
        <f t="shared" si="5"/>
        <v>21.143759493574841</v>
      </c>
      <c r="O41" s="3">
        <f t="shared" si="6"/>
        <v>77.597597341419657</v>
      </c>
      <c r="P41" s="3">
        <f t="shared" si="8"/>
        <v>35.197678084400245</v>
      </c>
      <c r="V41" s="3"/>
      <c r="W41" s="3"/>
      <c r="X41" s="3"/>
      <c r="Y41" s="3"/>
      <c r="Z41" s="3"/>
      <c r="AA41" s="3"/>
      <c r="AB41" s="3"/>
      <c r="AC41" s="3"/>
      <c r="AG41" s="3"/>
    </row>
    <row r="42" spans="1:33" ht="15.75" customHeight="1">
      <c r="A42" s="3">
        <v>52</v>
      </c>
      <c r="B42" s="3" t="s">
        <v>103</v>
      </c>
      <c r="C42" s="3" t="s">
        <v>112</v>
      </c>
      <c r="D42" s="3" t="s">
        <v>113</v>
      </c>
      <c r="E42" s="3" t="s">
        <v>19</v>
      </c>
      <c r="F42" s="3" t="s">
        <v>114</v>
      </c>
      <c r="G42" s="3"/>
      <c r="H42" s="3"/>
      <c r="I42" s="4">
        <f t="shared" si="0"/>
        <v>0</v>
      </c>
      <c r="J42" s="5">
        <f t="shared" si="1"/>
        <v>0</v>
      </c>
      <c r="K42" s="5">
        <f t="shared" si="2"/>
        <v>0</v>
      </c>
      <c r="L42" s="5">
        <f t="shared" si="3"/>
        <v>0</v>
      </c>
      <c r="M42" s="5">
        <f t="shared" si="4"/>
        <v>0</v>
      </c>
      <c r="N42" s="5">
        <f t="shared" si="5"/>
        <v>0</v>
      </c>
      <c r="O42" s="3">
        <f t="shared" si="6"/>
        <v>0</v>
      </c>
      <c r="P42" s="3">
        <f t="shared" si="8"/>
        <v>0</v>
      </c>
      <c r="V42" s="3"/>
      <c r="W42" s="3"/>
      <c r="X42" s="3"/>
      <c r="Y42" s="3"/>
      <c r="Z42" s="3"/>
      <c r="AA42" s="3"/>
      <c r="AB42" s="3"/>
      <c r="AC42" s="3"/>
      <c r="AG42" s="3"/>
    </row>
    <row r="43" spans="1:33" ht="15.75" customHeight="1">
      <c r="A43" s="3">
        <v>13604</v>
      </c>
      <c r="B43" s="3" t="s">
        <v>103</v>
      </c>
      <c r="C43" s="3" t="s">
        <v>115</v>
      </c>
      <c r="D43" s="3" t="s">
        <v>116</v>
      </c>
      <c r="E43" s="3" t="s">
        <v>47</v>
      </c>
      <c r="F43" s="3" t="s">
        <v>117</v>
      </c>
      <c r="G43" s="2">
        <v>17.98</v>
      </c>
      <c r="H43" s="2">
        <v>7.8</v>
      </c>
      <c r="I43" s="4">
        <f t="shared" si="0"/>
        <v>7.0787259999999996</v>
      </c>
      <c r="J43" s="5">
        <f t="shared" si="1"/>
        <v>25.590551999999999</v>
      </c>
      <c r="K43" s="5">
        <f t="shared" si="2"/>
        <v>320.57515946115473</v>
      </c>
      <c r="L43" s="5">
        <f t="shared" si="3"/>
        <v>384.69019135338567</v>
      </c>
      <c r="M43" s="5">
        <f t="shared" si="4"/>
        <v>278.9003887312046</v>
      </c>
      <c r="N43" s="5">
        <f t="shared" si="5"/>
        <v>139.4501943656023</v>
      </c>
      <c r="O43" s="3">
        <f t="shared" si="6"/>
        <v>511.78221332176042</v>
      </c>
      <c r="P43" s="3">
        <f t="shared" si="8"/>
        <v>232.14050706446289</v>
      </c>
      <c r="V43" s="3"/>
      <c r="W43" s="3"/>
      <c r="X43" s="3"/>
      <c r="Y43" s="3"/>
      <c r="Z43" s="3"/>
      <c r="AA43" s="3"/>
      <c r="AB43" s="3"/>
      <c r="AC43" s="3"/>
      <c r="AG43" s="3"/>
    </row>
    <row r="44" spans="1:33" ht="15.75" customHeight="1">
      <c r="A44" s="3">
        <v>793</v>
      </c>
      <c r="B44" s="3" t="s">
        <v>103</v>
      </c>
      <c r="C44" s="3" t="s">
        <v>118</v>
      </c>
      <c r="D44" s="3" t="s">
        <v>119</v>
      </c>
      <c r="E44" s="3" t="s">
        <v>47</v>
      </c>
      <c r="F44" s="3" t="s">
        <v>120</v>
      </c>
      <c r="G44" s="2">
        <v>13.74</v>
      </c>
      <c r="H44" s="2">
        <v>10.1</v>
      </c>
      <c r="I44" s="4">
        <f t="shared" si="0"/>
        <v>5.4094379999999997</v>
      </c>
      <c r="J44" s="5">
        <f t="shared" si="1"/>
        <v>33.136483999999996</v>
      </c>
      <c r="K44" s="5">
        <f t="shared" si="2"/>
        <v>242.41011004224822</v>
      </c>
      <c r="L44" s="5">
        <f t="shared" si="3"/>
        <v>290.89213205069785</v>
      </c>
      <c r="M44" s="5">
        <f t="shared" si="4"/>
        <v>210.89679573675593</v>
      </c>
      <c r="N44" s="5">
        <f t="shared" si="5"/>
        <v>105.44839786837797</v>
      </c>
      <c r="O44" s="3">
        <f t="shared" si="6"/>
        <v>386.99562017694711</v>
      </c>
      <c r="P44" s="3">
        <f t="shared" si="8"/>
        <v>175.53826053568127</v>
      </c>
      <c r="V44" s="3"/>
      <c r="W44" s="3"/>
      <c r="X44" s="3"/>
      <c r="Y44" s="3"/>
      <c r="Z44" s="3"/>
      <c r="AA44" s="3"/>
      <c r="AB44" s="3"/>
      <c r="AC44" s="3"/>
      <c r="AG44" s="3"/>
    </row>
    <row r="45" spans="1:33" ht="15.75" customHeight="1">
      <c r="A45" s="3">
        <v>786</v>
      </c>
      <c r="B45" s="3" t="s">
        <v>103</v>
      </c>
      <c r="C45" s="3" t="s">
        <v>49</v>
      </c>
      <c r="D45" s="3" t="s">
        <v>50</v>
      </c>
      <c r="E45" s="3" t="s">
        <v>47</v>
      </c>
      <c r="F45" s="3" t="s">
        <v>51</v>
      </c>
      <c r="G45" s="2">
        <v>9.5</v>
      </c>
      <c r="H45" s="2">
        <v>7.4</v>
      </c>
      <c r="I45" s="4">
        <f t="shared" si="0"/>
        <v>3.7401499999999999</v>
      </c>
      <c r="J45" s="5">
        <f t="shared" si="1"/>
        <v>24.278216</v>
      </c>
      <c r="K45" s="5">
        <f t="shared" si="2"/>
        <v>84.905303706552957</v>
      </c>
      <c r="L45" s="5">
        <f t="shared" si="3"/>
        <v>101.88636444786354</v>
      </c>
      <c r="M45" s="5">
        <f t="shared" si="4"/>
        <v>73.867614224701072</v>
      </c>
      <c r="N45" s="5">
        <f t="shared" si="5"/>
        <v>36.933807112350536</v>
      </c>
      <c r="O45" s="3">
        <f t="shared" si="6"/>
        <v>135.54707210232647</v>
      </c>
      <c r="P45" s="3">
        <f t="shared" si="8"/>
        <v>61.483117681455148</v>
      </c>
      <c r="V45" s="3"/>
      <c r="W45" s="3"/>
      <c r="X45" s="3"/>
      <c r="Y45" s="3"/>
      <c r="Z45" s="3"/>
      <c r="AA45" s="3"/>
      <c r="AB45" s="3"/>
      <c r="AC45" s="3"/>
      <c r="AG45" s="3"/>
    </row>
    <row r="46" spans="1:33" ht="15.75" customHeight="1">
      <c r="A46" s="3">
        <v>785</v>
      </c>
      <c r="B46" s="3" t="s">
        <v>103</v>
      </c>
      <c r="C46" s="3" t="s">
        <v>49</v>
      </c>
      <c r="D46" s="3" t="s">
        <v>50</v>
      </c>
      <c r="E46" s="3" t="s">
        <v>47</v>
      </c>
      <c r="F46" s="3" t="s">
        <v>51</v>
      </c>
      <c r="G46" s="2">
        <v>12.81</v>
      </c>
      <c r="H46" s="2">
        <v>8.6</v>
      </c>
      <c r="I46" s="4">
        <f t="shared" si="0"/>
        <v>5.0432969999999999</v>
      </c>
      <c r="J46" s="5">
        <f t="shared" si="1"/>
        <v>28.215223999999999</v>
      </c>
      <c r="K46" s="5">
        <f t="shared" si="2"/>
        <v>179.41245966163601</v>
      </c>
      <c r="L46" s="5">
        <f t="shared" si="3"/>
        <v>215.29495159396319</v>
      </c>
      <c r="M46" s="5">
        <f t="shared" si="4"/>
        <v>156.0888399056233</v>
      </c>
      <c r="N46" s="5">
        <f t="shared" si="5"/>
        <v>78.044419952811651</v>
      </c>
      <c r="O46" s="3">
        <f t="shared" si="6"/>
        <v>286.42302122681878</v>
      </c>
      <c r="P46" s="3">
        <f t="shared" si="8"/>
        <v>129.91929702083306</v>
      </c>
      <c r="V46" s="3"/>
      <c r="W46" s="3"/>
      <c r="X46" s="3"/>
      <c r="Y46" s="3"/>
      <c r="Z46" s="3"/>
      <c r="AA46" s="3"/>
      <c r="AB46" s="3"/>
      <c r="AC46" s="3"/>
      <c r="AG46" s="3"/>
    </row>
    <row r="47" spans="1:33" ht="15.75" customHeight="1">
      <c r="A47" s="3">
        <v>71</v>
      </c>
      <c r="B47" s="3" t="s">
        <v>103</v>
      </c>
      <c r="C47" s="3" t="s">
        <v>49</v>
      </c>
      <c r="D47" s="3" t="s">
        <v>50</v>
      </c>
      <c r="E47" s="3" t="s">
        <v>47</v>
      </c>
      <c r="F47" s="3" t="s">
        <v>51</v>
      </c>
      <c r="G47" s="3"/>
      <c r="H47" s="3"/>
      <c r="I47" s="4">
        <f t="shared" si="0"/>
        <v>0</v>
      </c>
      <c r="J47" s="5">
        <f t="shared" si="1"/>
        <v>0</v>
      </c>
      <c r="K47" s="5">
        <f t="shared" si="2"/>
        <v>0</v>
      </c>
      <c r="L47" s="5">
        <f t="shared" si="3"/>
        <v>0</v>
      </c>
      <c r="M47" s="5">
        <f t="shared" si="4"/>
        <v>0</v>
      </c>
      <c r="N47" s="5">
        <f t="shared" si="5"/>
        <v>0</v>
      </c>
      <c r="O47" s="3">
        <f t="shared" si="6"/>
        <v>0</v>
      </c>
      <c r="P47" s="3">
        <f t="shared" si="8"/>
        <v>0</v>
      </c>
      <c r="V47" s="3"/>
      <c r="W47" s="3"/>
      <c r="X47" s="3"/>
      <c r="Y47" s="3"/>
      <c r="Z47" s="3"/>
      <c r="AA47" s="3"/>
      <c r="AB47" s="3"/>
      <c r="AC47" s="3"/>
      <c r="AG47" s="3"/>
    </row>
    <row r="48" spans="1:33" ht="15.75" customHeight="1">
      <c r="A48" s="3">
        <v>788</v>
      </c>
      <c r="B48" s="3" t="s">
        <v>103</v>
      </c>
      <c r="C48" s="3" t="s">
        <v>49</v>
      </c>
      <c r="D48" s="3" t="s">
        <v>50</v>
      </c>
      <c r="E48" s="3" t="s">
        <v>47</v>
      </c>
      <c r="F48" s="3" t="s">
        <v>51</v>
      </c>
      <c r="G48" s="2">
        <v>11.8</v>
      </c>
      <c r="H48" s="2">
        <v>8.3000000000000007</v>
      </c>
      <c r="I48" s="4">
        <f t="shared" si="0"/>
        <v>4.6456600000000003</v>
      </c>
      <c r="J48" s="5">
        <f t="shared" si="1"/>
        <v>27.230972000000001</v>
      </c>
      <c r="K48" s="5">
        <f t="shared" si="2"/>
        <v>146.92577712245807</v>
      </c>
      <c r="L48" s="5">
        <f t="shared" si="3"/>
        <v>176.31093254694969</v>
      </c>
      <c r="M48" s="5">
        <f t="shared" si="4"/>
        <v>127.82542609653852</v>
      </c>
      <c r="N48" s="5">
        <f t="shared" si="5"/>
        <v>63.912713048269261</v>
      </c>
      <c r="O48" s="3">
        <f t="shared" si="6"/>
        <v>234.55965688714818</v>
      </c>
      <c r="P48" s="3">
        <f t="shared" si="8"/>
        <v>106.39447067382837</v>
      </c>
      <c r="V48" s="3"/>
      <c r="W48" s="3"/>
      <c r="X48" s="3"/>
      <c r="Y48" s="3"/>
      <c r="Z48" s="3"/>
      <c r="AA48" s="3"/>
      <c r="AB48" s="3"/>
      <c r="AC48" s="3"/>
      <c r="AG48" s="3"/>
    </row>
    <row r="49" spans="1:33" ht="15.75" customHeight="1">
      <c r="A49" s="3">
        <v>824</v>
      </c>
      <c r="B49" s="3" t="s">
        <v>103</v>
      </c>
      <c r="C49" s="3" t="s">
        <v>121</v>
      </c>
      <c r="D49" s="3" t="s">
        <v>122</v>
      </c>
      <c r="E49" s="3" t="s">
        <v>30</v>
      </c>
      <c r="F49" s="3" t="s">
        <v>123</v>
      </c>
      <c r="G49" s="2" t="s">
        <v>89</v>
      </c>
      <c r="H49" s="2">
        <v>7.7</v>
      </c>
      <c r="I49" s="4" t="e">
        <f t="shared" si="0"/>
        <v>#VALUE!</v>
      </c>
      <c r="J49" s="5">
        <f t="shared" si="1"/>
        <v>25.262468000000002</v>
      </c>
      <c r="K49" s="5" t="e">
        <f t="shared" si="2"/>
        <v>#VALUE!</v>
      </c>
      <c r="L49" s="5" t="e">
        <f t="shared" si="3"/>
        <v>#VALUE!</v>
      </c>
      <c r="M49" s="5" t="e">
        <f t="shared" si="4"/>
        <v>#VALUE!</v>
      </c>
      <c r="N49" s="5" t="e">
        <f t="shared" si="5"/>
        <v>#VALUE!</v>
      </c>
      <c r="O49" s="3" t="e">
        <f t="shared" si="6"/>
        <v>#VALUE!</v>
      </c>
      <c r="P49" s="3"/>
      <c r="V49" s="3"/>
      <c r="W49" s="3"/>
      <c r="X49" s="3"/>
      <c r="Y49" s="3"/>
      <c r="Z49" s="3"/>
      <c r="AA49" s="3"/>
      <c r="AB49" s="3"/>
      <c r="AC49" s="3"/>
      <c r="AG49" s="3"/>
    </row>
    <row r="50" spans="1:33" ht="15.75" customHeight="1">
      <c r="A50" s="3">
        <v>13603</v>
      </c>
      <c r="B50" s="3" t="s">
        <v>103</v>
      </c>
      <c r="C50" s="3" t="s">
        <v>124</v>
      </c>
      <c r="D50" s="3" t="s">
        <v>125</v>
      </c>
      <c r="E50" s="3" t="s">
        <v>58</v>
      </c>
      <c r="F50" s="3" t="s">
        <v>126</v>
      </c>
      <c r="G50" s="2">
        <v>15.6</v>
      </c>
      <c r="H50" s="2">
        <v>6</v>
      </c>
      <c r="I50" s="4">
        <f t="shared" si="0"/>
        <v>6.1417199999999994</v>
      </c>
      <c r="J50" s="5">
        <f t="shared" si="1"/>
        <v>19.685040000000001</v>
      </c>
      <c r="K50" s="5">
        <f t="shared" si="2"/>
        <v>185.63349294027157</v>
      </c>
      <c r="L50" s="5">
        <f t="shared" si="3"/>
        <v>222.76019152832586</v>
      </c>
      <c r="M50" s="5">
        <f t="shared" si="4"/>
        <v>161.50113885803626</v>
      </c>
      <c r="N50" s="5">
        <f t="shared" si="5"/>
        <v>80.750569429018128</v>
      </c>
      <c r="O50" s="3">
        <f t="shared" si="6"/>
        <v>296.35458980449653</v>
      </c>
      <c r="P50" s="3">
        <f t="shared" ref="P50:P60" si="9">0.45359237*O50</f>
        <v>134.42418074979943</v>
      </c>
      <c r="V50" s="3"/>
      <c r="W50" s="3"/>
      <c r="X50" s="3"/>
      <c r="Y50" s="3"/>
      <c r="Z50" s="3"/>
      <c r="AA50" s="3"/>
      <c r="AB50" s="3"/>
      <c r="AC50" s="3"/>
      <c r="AG50" s="3"/>
    </row>
    <row r="51" spans="1:33" ht="15.75" customHeight="1">
      <c r="A51" s="3">
        <v>826</v>
      </c>
      <c r="B51" s="3" t="s">
        <v>103</v>
      </c>
      <c r="C51" s="3" t="s">
        <v>127</v>
      </c>
      <c r="D51" s="3" t="s">
        <v>128</v>
      </c>
      <c r="E51" s="3" t="s">
        <v>30</v>
      </c>
      <c r="F51" s="3" t="s">
        <v>129</v>
      </c>
      <c r="G51" s="3"/>
      <c r="H51" s="3"/>
      <c r="I51" s="4">
        <f t="shared" si="0"/>
        <v>0</v>
      </c>
      <c r="J51" s="5">
        <f t="shared" si="1"/>
        <v>0</v>
      </c>
      <c r="K51" s="5">
        <f t="shared" si="2"/>
        <v>0</v>
      </c>
      <c r="L51" s="5">
        <f t="shared" si="3"/>
        <v>0</v>
      </c>
      <c r="M51" s="5">
        <f t="shared" si="4"/>
        <v>0</v>
      </c>
      <c r="N51" s="5">
        <f t="shared" si="5"/>
        <v>0</v>
      </c>
      <c r="O51" s="3">
        <f t="shared" si="6"/>
        <v>0</v>
      </c>
      <c r="P51" s="3">
        <f t="shared" si="9"/>
        <v>0</v>
      </c>
      <c r="V51" s="3"/>
      <c r="W51" s="3"/>
      <c r="X51" s="3"/>
      <c r="Y51" s="3"/>
      <c r="Z51" s="3"/>
      <c r="AA51" s="3"/>
      <c r="AB51" s="3"/>
      <c r="AC51" s="3"/>
      <c r="AG51" s="3"/>
    </row>
    <row r="52" spans="1:33" ht="15.75" customHeight="1">
      <c r="A52" s="3">
        <v>13967</v>
      </c>
      <c r="B52" s="3" t="s">
        <v>103</v>
      </c>
      <c r="C52" s="3" t="s">
        <v>130</v>
      </c>
      <c r="D52" s="3" t="s">
        <v>131</v>
      </c>
      <c r="E52" s="3" t="s">
        <v>30</v>
      </c>
      <c r="F52" s="3" t="s">
        <v>132</v>
      </c>
      <c r="G52" s="3"/>
      <c r="H52" s="3"/>
      <c r="I52" s="4">
        <f t="shared" si="0"/>
        <v>0</v>
      </c>
      <c r="J52" s="5">
        <f t="shared" si="1"/>
        <v>0</v>
      </c>
      <c r="K52" s="5">
        <f t="shared" si="2"/>
        <v>0</v>
      </c>
      <c r="L52" s="5">
        <f t="shared" si="3"/>
        <v>0</v>
      </c>
      <c r="M52" s="5">
        <f t="shared" si="4"/>
        <v>0</v>
      </c>
      <c r="N52" s="5">
        <f t="shared" si="5"/>
        <v>0</v>
      </c>
      <c r="O52" s="3">
        <f t="shared" si="6"/>
        <v>0</v>
      </c>
      <c r="P52" s="3">
        <f t="shared" si="9"/>
        <v>0</v>
      </c>
      <c r="V52" s="3"/>
      <c r="W52" s="3"/>
      <c r="X52" s="3"/>
      <c r="Y52" s="3"/>
      <c r="Z52" s="3"/>
      <c r="AA52" s="3"/>
      <c r="AB52" s="3"/>
      <c r="AC52" s="3"/>
      <c r="AG52" s="3"/>
    </row>
    <row r="53" spans="1:33" ht="15.75" customHeight="1">
      <c r="A53" s="3">
        <v>13567</v>
      </c>
      <c r="B53" s="3" t="s">
        <v>103</v>
      </c>
      <c r="C53" s="3" t="s">
        <v>133</v>
      </c>
      <c r="D53" s="3" t="s">
        <v>134</v>
      </c>
      <c r="E53" s="3" t="s">
        <v>22</v>
      </c>
      <c r="F53" s="3" t="s">
        <v>135</v>
      </c>
      <c r="G53" s="3"/>
      <c r="H53" s="3"/>
      <c r="I53" s="4">
        <f t="shared" si="0"/>
        <v>0</v>
      </c>
      <c r="J53" s="5">
        <f t="shared" si="1"/>
        <v>0</v>
      </c>
      <c r="K53" s="5">
        <f t="shared" si="2"/>
        <v>0</v>
      </c>
      <c r="L53" s="5">
        <f t="shared" si="3"/>
        <v>0</v>
      </c>
      <c r="M53" s="5">
        <f t="shared" si="4"/>
        <v>0</v>
      </c>
      <c r="N53" s="5">
        <f t="shared" si="5"/>
        <v>0</v>
      </c>
      <c r="O53" s="3">
        <f t="shared" si="6"/>
        <v>0</v>
      </c>
      <c r="P53" s="3">
        <f t="shared" si="9"/>
        <v>0</v>
      </c>
      <c r="V53" s="3"/>
      <c r="W53" s="3"/>
      <c r="X53" s="3"/>
      <c r="Y53" s="3"/>
      <c r="Z53" s="3"/>
      <c r="AA53" s="3"/>
      <c r="AB53" s="3"/>
      <c r="AC53" s="3"/>
      <c r="AG53" s="3"/>
    </row>
    <row r="54" spans="1:33" ht="15.75" customHeight="1">
      <c r="A54" s="3">
        <v>799</v>
      </c>
      <c r="B54" s="3" t="s">
        <v>103</v>
      </c>
      <c r="C54" s="3" t="s">
        <v>133</v>
      </c>
      <c r="D54" s="3" t="s">
        <v>134</v>
      </c>
      <c r="E54" s="3" t="s">
        <v>30</v>
      </c>
      <c r="F54" s="3" t="s">
        <v>135</v>
      </c>
      <c r="G54" s="2">
        <v>7.69</v>
      </c>
      <c r="H54" s="2">
        <v>6.9</v>
      </c>
      <c r="I54" s="4">
        <f t="shared" si="0"/>
        <v>3.0275530000000002</v>
      </c>
      <c r="J54" s="5">
        <f t="shared" si="1"/>
        <v>22.637796000000002</v>
      </c>
      <c r="K54" s="5">
        <f t="shared" si="2"/>
        <v>51.87494626127949</v>
      </c>
      <c r="L54" s="5">
        <f t="shared" si="3"/>
        <v>62.249935513535384</v>
      </c>
      <c r="M54" s="5">
        <f t="shared" si="4"/>
        <v>45.131203247313152</v>
      </c>
      <c r="N54" s="5">
        <f t="shared" si="5"/>
        <v>22.565601623656576</v>
      </c>
      <c r="O54" s="3">
        <f t="shared" si="6"/>
        <v>82.815757958819631</v>
      </c>
      <c r="P54" s="3">
        <f t="shared" si="9"/>
        <v>37.56459592588736</v>
      </c>
      <c r="V54" s="3"/>
      <c r="W54" s="3"/>
      <c r="X54" s="3"/>
      <c r="Y54" s="3"/>
      <c r="Z54" s="3"/>
      <c r="AA54" s="3"/>
      <c r="AB54" s="3"/>
      <c r="AC54" s="3"/>
      <c r="AG54" s="3"/>
    </row>
    <row r="55" spans="1:33" ht="15.75" customHeight="1">
      <c r="A55" s="3">
        <v>798</v>
      </c>
      <c r="B55" s="3" t="s">
        <v>103</v>
      </c>
      <c r="C55" s="3" t="s">
        <v>133</v>
      </c>
      <c r="D55" s="3" t="s">
        <v>134</v>
      </c>
      <c r="E55" s="3" t="s">
        <v>30</v>
      </c>
      <c r="F55" s="3" t="s">
        <v>135</v>
      </c>
      <c r="G55" s="2">
        <v>17.510000000000002</v>
      </c>
      <c r="H55" s="2">
        <v>4.5</v>
      </c>
      <c r="I55" s="4">
        <f t="shared" si="0"/>
        <v>6.8936870000000008</v>
      </c>
      <c r="J55" s="5">
        <f t="shared" si="1"/>
        <v>14.763780000000001</v>
      </c>
      <c r="K55" s="5">
        <f t="shared" si="2"/>
        <v>175.40448563497463</v>
      </c>
      <c r="L55" s="5">
        <f t="shared" si="3"/>
        <v>210.48538276196956</v>
      </c>
      <c r="M55" s="5">
        <f t="shared" si="4"/>
        <v>152.60190250242792</v>
      </c>
      <c r="N55" s="5">
        <f t="shared" si="5"/>
        <v>76.300951251213959</v>
      </c>
      <c r="O55" s="3">
        <f t="shared" si="6"/>
        <v>280.02449109195521</v>
      </c>
      <c r="P55" s="3">
        <f t="shared" si="9"/>
        <v>127.01697257244386</v>
      </c>
      <c r="V55" s="3"/>
      <c r="W55" s="3"/>
      <c r="X55" s="3"/>
      <c r="Y55" s="3"/>
      <c r="Z55" s="3"/>
      <c r="AA55" s="3"/>
      <c r="AB55" s="3"/>
      <c r="AC55" s="3"/>
      <c r="AG55" s="3"/>
    </row>
    <row r="56" spans="1:33" ht="15.75" customHeight="1">
      <c r="A56" s="3">
        <v>797</v>
      </c>
      <c r="B56" s="3" t="s">
        <v>103</v>
      </c>
      <c r="C56" s="3" t="s">
        <v>133</v>
      </c>
      <c r="D56" s="3" t="s">
        <v>134</v>
      </c>
      <c r="E56" s="3" t="s">
        <v>30</v>
      </c>
      <c r="F56" s="3" t="s">
        <v>135</v>
      </c>
      <c r="G56" s="2">
        <v>32.89</v>
      </c>
      <c r="H56" s="2">
        <v>8.8000000000000007</v>
      </c>
      <c r="I56" s="4">
        <f t="shared" si="0"/>
        <v>12.948793</v>
      </c>
      <c r="J56" s="5">
        <f t="shared" si="1"/>
        <v>28.871392000000004</v>
      </c>
      <c r="K56" s="5">
        <f t="shared" si="2"/>
        <v>1210.2255254236325</v>
      </c>
      <c r="L56" s="5">
        <f t="shared" si="3"/>
        <v>1452.2706305083589</v>
      </c>
      <c r="M56" s="5">
        <f t="shared" si="4"/>
        <v>1052.8962071185601</v>
      </c>
      <c r="N56" s="5">
        <f t="shared" si="5"/>
        <v>526.44810355928007</v>
      </c>
      <c r="O56" s="3">
        <f t="shared" si="6"/>
        <v>1932.0645400625579</v>
      </c>
      <c r="P56" s="3">
        <f t="shared" si="9"/>
        <v>876.36973371993565</v>
      </c>
      <c r="V56" s="3"/>
      <c r="W56" s="3"/>
      <c r="X56" s="3"/>
      <c r="Y56" s="3"/>
      <c r="Z56" s="3"/>
      <c r="AA56" s="3"/>
      <c r="AB56" s="3"/>
      <c r="AC56" s="3"/>
      <c r="AG56" s="3"/>
    </row>
    <row r="57" spans="1:33" ht="15.75" customHeight="1">
      <c r="A57" s="3">
        <v>795</v>
      </c>
      <c r="B57" s="3" t="s">
        <v>103</v>
      </c>
      <c r="C57" s="3" t="s">
        <v>133</v>
      </c>
      <c r="D57" s="3" t="s">
        <v>134</v>
      </c>
      <c r="E57" s="3" t="s">
        <v>30</v>
      </c>
      <c r="F57" s="3" t="s">
        <v>135</v>
      </c>
      <c r="G57" s="2">
        <v>15.49</v>
      </c>
      <c r="H57" s="2">
        <v>10.3</v>
      </c>
      <c r="I57" s="4">
        <f t="shared" si="0"/>
        <v>6.0984129999999999</v>
      </c>
      <c r="J57" s="5">
        <f t="shared" si="1"/>
        <v>33.792652000000004</v>
      </c>
      <c r="K57" s="5">
        <f t="shared" si="2"/>
        <v>314.19259824417327</v>
      </c>
      <c r="L57" s="5">
        <f t="shared" si="3"/>
        <v>377.03111789300789</v>
      </c>
      <c r="M57" s="5">
        <f t="shared" si="4"/>
        <v>273.3475604724307</v>
      </c>
      <c r="N57" s="5">
        <f t="shared" si="5"/>
        <v>136.67378023621535</v>
      </c>
      <c r="O57" s="3">
        <f t="shared" si="6"/>
        <v>501.59277346691033</v>
      </c>
      <c r="P57" s="3">
        <f t="shared" si="9"/>
        <v>227.51865489172897</v>
      </c>
      <c r="V57" s="3"/>
      <c r="W57" s="3"/>
      <c r="X57" s="3"/>
      <c r="Y57" s="3"/>
      <c r="Z57" s="3"/>
      <c r="AA57" s="3"/>
      <c r="AB57" s="3"/>
      <c r="AC57" s="3"/>
      <c r="AG57" s="3"/>
    </row>
    <row r="58" spans="1:33" ht="15.75" customHeight="1">
      <c r="A58" s="3">
        <v>794</v>
      </c>
      <c r="B58" s="3" t="s">
        <v>103</v>
      </c>
      <c r="C58" s="3" t="s">
        <v>133</v>
      </c>
      <c r="D58" s="3" t="s">
        <v>134</v>
      </c>
      <c r="E58" s="3" t="s">
        <v>30</v>
      </c>
      <c r="F58" s="3" t="s">
        <v>135</v>
      </c>
      <c r="G58" s="2">
        <v>12.2</v>
      </c>
      <c r="H58" s="2">
        <v>12.8</v>
      </c>
      <c r="I58" s="4">
        <f t="shared" si="0"/>
        <v>4.80314</v>
      </c>
      <c r="J58" s="5">
        <f t="shared" si="1"/>
        <v>41.994752000000005</v>
      </c>
      <c r="K58" s="5">
        <f t="shared" si="2"/>
        <v>242.20634748393624</v>
      </c>
      <c r="L58" s="5">
        <f t="shared" si="3"/>
        <v>290.64761698072346</v>
      </c>
      <c r="M58" s="5">
        <f t="shared" si="4"/>
        <v>210.71952231102449</v>
      </c>
      <c r="N58" s="5">
        <f t="shared" si="5"/>
        <v>105.35976115551225</v>
      </c>
      <c r="O58" s="3">
        <f t="shared" si="6"/>
        <v>386.67032344072993</v>
      </c>
      <c r="P58" s="3">
        <f t="shared" si="9"/>
        <v>175.39070841814726</v>
      </c>
      <c r="V58" s="3"/>
      <c r="W58" s="3"/>
      <c r="X58" s="3"/>
      <c r="Y58" s="3"/>
      <c r="Z58" s="3"/>
      <c r="AA58" s="3"/>
      <c r="AB58" s="3"/>
      <c r="AC58" s="3"/>
      <c r="AG58" s="3"/>
    </row>
    <row r="59" spans="1:33" ht="15.75" customHeight="1">
      <c r="A59" s="3">
        <v>792</v>
      </c>
      <c r="B59" s="3" t="s">
        <v>103</v>
      </c>
      <c r="C59" s="3" t="s">
        <v>133</v>
      </c>
      <c r="D59" s="3" t="s">
        <v>134</v>
      </c>
      <c r="E59" s="3" t="s">
        <v>30</v>
      </c>
      <c r="F59" s="3" t="s">
        <v>135</v>
      </c>
      <c r="G59" s="2">
        <v>14.38</v>
      </c>
      <c r="H59" s="2">
        <v>9.5</v>
      </c>
      <c r="I59" s="4">
        <f t="shared" si="0"/>
        <v>5.6614060000000004</v>
      </c>
      <c r="J59" s="5">
        <f t="shared" si="1"/>
        <v>31.16798</v>
      </c>
      <c r="K59" s="5">
        <f t="shared" si="2"/>
        <v>249.74526719455665</v>
      </c>
      <c r="L59" s="5">
        <f t="shared" si="3"/>
        <v>299.69432063346795</v>
      </c>
      <c r="M59" s="5">
        <f t="shared" si="4"/>
        <v>217.27838245926426</v>
      </c>
      <c r="N59" s="5">
        <f t="shared" si="5"/>
        <v>108.63919122963213</v>
      </c>
      <c r="O59" s="3">
        <f t="shared" si="6"/>
        <v>398.70583181274992</v>
      </c>
      <c r="P59" s="3">
        <f t="shared" si="9"/>
        <v>180.84992318476665</v>
      </c>
      <c r="V59" s="3"/>
      <c r="W59" s="3"/>
      <c r="X59" s="3"/>
      <c r="Y59" s="3"/>
      <c r="Z59" s="3"/>
      <c r="AA59" s="3"/>
      <c r="AB59" s="3"/>
      <c r="AC59" s="3"/>
      <c r="AG59" s="3"/>
    </row>
    <row r="60" spans="1:33" ht="15.75" customHeight="1">
      <c r="A60" s="3">
        <v>789</v>
      </c>
      <c r="B60" s="3" t="s">
        <v>103</v>
      </c>
      <c r="C60" s="3" t="s">
        <v>133</v>
      </c>
      <c r="D60" s="3" t="s">
        <v>134</v>
      </c>
      <c r="E60" s="3" t="s">
        <v>19</v>
      </c>
      <c r="F60" s="3" t="s">
        <v>135</v>
      </c>
      <c r="G60" s="2">
        <v>13.56</v>
      </c>
      <c r="H60" s="2">
        <v>14.1</v>
      </c>
      <c r="I60" s="4">
        <f t="shared" si="0"/>
        <v>5.3385720000000001</v>
      </c>
      <c r="J60" s="5">
        <f t="shared" si="1"/>
        <v>46.259844000000001</v>
      </c>
      <c r="K60" s="5">
        <f t="shared" si="2"/>
        <v>329.60544779187398</v>
      </c>
      <c r="L60" s="5">
        <f t="shared" si="3"/>
        <v>395.52653735024876</v>
      </c>
      <c r="M60" s="5">
        <f t="shared" si="4"/>
        <v>286.75673957893036</v>
      </c>
      <c r="N60" s="5">
        <f t="shared" si="5"/>
        <v>143.37836978946518</v>
      </c>
      <c r="O60" s="3">
        <f t="shared" si="6"/>
        <v>526.19861712733723</v>
      </c>
      <c r="P60" s="3">
        <f t="shared" si="9"/>
        <v>238.67967783351151</v>
      </c>
      <c r="V60" s="3"/>
      <c r="W60" s="3"/>
      <c r="X60" s="3"/>
      <c r="Y60" s="3"/>
      <c r="Z60" s="3"/>
      <c r="AA60" s="3"/>
      <c r="AB60" s="3"/>
      <c r="AC60" s="3"/>
      <c r="AG60" s="3"/>
    </row>
    <row r="61" spans="1:33" ht="15.75" customHeight="1">
      <c r="A61" s="3">
        <v>83</v>
      </c>
      <c r="B61" s="3" t="s">
        <v>103</v>
      </c>
      <c r="C61" s="3" t="s">
        <v>133</v>
      </c>
      <c r="D61" s="3" t="s">
        <v>134</v>
      </c>
      <c r="E61" s="3" t="s">
        <v>30</v>
      </c>
      <c r="F61" s="3" t="s">
        <v>135</v>
      </c>
      <c r="G61" s="2">
        <v>12.58</v>
      </c>
      <c r="H61" s="2" t="s">
        <v>89</v>
      </c>
      <c r="I61" s="4">
        <f t="shared" si="0"/>
        <v>4.9527460000000003</v>
      </c>
      <c r="J61" s="5" t="e">
        <f t="shared" si="1"/>
        <v>#VALUE!</v>
      </c>
      <c r="K61" s="5" t="e">
        <f t="shared" si="2"/>
        <v>#VALUE!</v>
      </c>
      <c r="L61" s="5" t="e">
        <f t="shared" si="3"/>
        <v>#VALUE!</v>
      </c>
      <c r="M61" s="5" t="e">
        <f t="shared" si="4"/>
        <v>#VALUE!</v>
      </c>
      <c r="N61" s="5" t="e">
        <f t="shared" si="5"/>
        <v>#VALUE!</v>
      </c>
      <c r="O61" s="3" t="e">
        <f t="shared" si="6"/>
        <v>#VALUE!</v>
      </c>
      <c r="P61" s="3"/>
      <c r="V61" s="3"/>
      <c r="W61" s="3"/>
      <c r="X61" s="3"/>
      <c r="Y61" s="3"/>
      <c r="Z61" s="3"/>
      <c r="AA61" s="3"/>
      <c r="AB61" s="3"/>
      <c r="AC61" s="3"/>
      <c r="AG61" s="3"/>
    </row>
    <row r="62" spans="1:33" ht="15.75" customHeight="1">
      <c r="A62" s="3">
        <v>80</v>
      </c>
      <c r="B62" s="3" t="s">
        <v>103</v>
      </c>
      <c r="C62" s="3" t="s">
        <v>133</v>
      </c>
      <c r="D62" s="3" t="s">
        <v>134</v>
      </c>
      <c r="E62" s="3" t="s">
        <v>30</v>
      </c>
      <c r="F62" s="3" t="s">
        <v>135</v>
      </c>
      <c r="G62" s="2">
        <v>12.83</v>
      </c>
      <c r="H62" s="2" t="s">
        <v>89</v>
      </c>
      <c r="I62" s="4">
        <f t="shared" si="0"/>
        <v>5.0511710000000001</v>
      </c>
      <c r="J62" s="5" t="e">
        <f t="shared" si="1"/>
        <v>#VALUE!</v>
      </c>
      <c r="K62" s="5" t="e">
        <f t="shared" si="2"/>
        <v>#VALUE!</v>
      </c>
      <c r="L62" s="5" t="e">
        <f t="shared" si="3"/>
        <v>#VALUE!</v>
      </c>
      <c r="M62" s="5" t="e">
        <f t="shared" si="4"/>
        <v>#VALUE!</v>
      </c>
      <c r="N62" s="5" t="e">
        <f t="shared" si="5"/>
        <v>#VALUE!</v>
      </c>
      <c r="O62" s="3" t="e">
        <f t="shared" si="6"/>
        <v>#VALUE!</v>
      </c>
      <c r="P62" s="3"/>
      <c r="V62" s="3"/>
      <c r="W62" s="3"/>
      <c r="X62" s="3"/>
      <c r="Y62" s="3"/>
      <c r="Z62" s="3"/>
      <c r="AA62" s="3"/>
      <c r="AB62" s="3"/>
      <c r="AC62" s="3"/>
      <c r="AG62" s="3"/>
    </row>
    <row r="63" spans="1:33" ht="15.75" customHeight="1">
      <c r="A63" s="3">
        <v>77</v>
      </c>
      <c r="B63" s="3" t="s">
        <v>103</v>
      </c>
      <c r="C63" s="3" t="s">
        <v>133</v>
      </c>
      <c r="D63" s="3" t="s">
        <v>134</v>
      </c>
      <c r="E63" s="3" t="s">
        <v>30</v>
      </c>
      <c r="F63" s="3" t="s">
        <v>135</v>
      </c>
      <c r="G63" s="3"/>
      <c r="H63" s="3"/>
      <c r="I63" s="4">
        <f t="shared" si="0"/>
        <v>0</v>
      </c>
      <c r="J63" s="5">
        <f t="shared" si="1"/>
        <v>0</v>
      </c>
      <c r="K63" s="5">
        <f t="shared" si="2"/>
        <v>0</v>
      </c>
      <c r="L63" s="5">
        <f t="shared" si="3"/>
        <v>0</v>
      </c>
      <c r="M63" s="5">
        <f t="shared" si="4"/>
        <v>0</v>
      </c>
      <c r="N63" s="5">
        <f t="shared" si="5"/>
        <v>0</v>
      </c>
      <c r="O63" s="3">
        <f t="shared" si="6"/>
        <v>0</v>
      </c>
      <c r="P63" s="3">
        <f t="shared" ref="P63:P88" si="10">0.45359237*O63</f>
        <v>0</v>
      </c>
      <c r="V63" s="3"/>
      <c r="W63" s="3"/>
      <c r="X63" s="3"/>
      <c r="Y63" s="3"/>
      <c r="Z63" s="3"/>
      <c r="AA63" s="3"/>
      <c r="AB63" s="3"/>
      <c r="AC63" s="3"/>
      <c r="AG63" s="3"/>
    </row>
    <row r="64" spans="1:33" ht="15.75" customHeight="1">
      <c r="A64" s="3">
        <v>13946</v>
      </c>
      <c r="B64" s="3" t="s">
        <v>103</v>
      </c>
      <c r="C64" s="3" t="s">
        <v>136</v>
      </c>
      <c r="D64" s="3" t="s">
        <v>137</v>
      </c>
      <c r="E64" s="3" t="s">
        <v>30</v>
      </c>
      <c r="F64" s="3" t="s">
        <v>138</v>
      </c>
      <c r="G64" s="2">
        <v>11.78</v>
      </c>
      <c r="H64" s="2">
        <v>17.5</v>
      </c>
      <c r="I64" s="4">
        <f t="shared" si="0"/>
        <v>4.6377859999999993</v>
      </c>
      <c r="J64" s="5">
        <f t="shared" si="1"/>
        <v>57.414699999999996</v>
      </c>
      <c r="K64" s="5">
        <f t="shared" si="2"/>
        <v>308.73404218053059</v>
      </c>
      <c r="L64" s="5">
        <f t="shared" si="3"/>
        <v>370.4808506166367</v>
      </c>
      <c r="M64" s="5">
        <f t="shared" si="4"/>
        <v>268.59861669706157</v>
      </c>
      <c r="N64" s="5">
        <f t="shared" si="5"/>
        <v>134.29930834853079</v>
      </c>
      <c r="O64" s="3">
        <f t="shared" si="6"/>
        <v>492.87846163910797</v>
      </c>
      <c r="P64" s="3">
        <f t="shared" si="10"/>
        <v>223.56590953683707</v>
      </c>
      <c r="V64" s="2" t="s">
        <v>139</v>
      </c>
      <c r="W64" s="3"/>
      <c r="X64" s="3"/>
      <c r="Y64" s="3"/>
      <c r="Z64" s="3"/>
      <c r="AA64" s="3"/>
      <c r="AB64" s="3"/>
      <c r="AC64" s="3"/>
      <c r="AG64" s="3"/>
    </row>
    <row r="65" spans="1:33" ht="15.75" customHeight="1">
      <c r="A65" s="3">
        <v>13945</v>
      </c>
      <c r="B65" s="3" t="s">
        <v>103</v>
      </c>
      <c r="C65" s="3" t="s">
        <v>136</v>
      </c>
      <c r="D65" s="3" t="s">
        <v>137</v>
      </c>
      <c r="E65" s="3" t="s">
        <v>30</v>
      </c>
      <c r="F65" s="3" t="s">
        <v>138</v>
      </c>
      <c r="G65" s="2">
        <v>50.29</v>
      </c>
      <c r="H65" s="2">
        <v>4.9000000000000004</v>
      </c>
      <c r="I65" s="4">
        <f t="shared" si="0"/>
        <v>19.799173</v>
      </c>
      <c r="J65" s="5">
        <f t="shared" si="1"/>
        <v>16.076116000000003</v>
      </c>
      <c r="K65" s="5">
        <f t="shared" si="2"/>
        <v>1575.488511924204</v>
      </c>
      <c r="L65" s="5">
        <f t="shared" si="3"/>
        <v>1890.5862143090446</v>
      </c>
      <c r="M65" s="5">
        <f t="shared" si="4"/>
        <v>1370.6750053740573</v>
      </c>
      <c r="N65" s="5">
        <f t="shared" si="5"/>
        <v>685.33750268702863</v>
      </c>
      <c r="O65" s="3">
        <f t="shared" si="6"/>
        <v>2515.1886348613953</v>
      </c>
      <c r="P65" s="3">
        <f t="shared" si="10"/>
        <v>1140.8703738838449</v>
      </c>
      <c r="V65" s="3"/>
      <c r="W65" s="3"/>
      <c r="X65" s="3"/>
      <c r="Y65" s="3"/>
      <c r="Z65" s="3"/>
      <c r="AA65" s="3"/>
      <c r="AB65" s="3"/>
      <c r="AC65" s="3"/>
      <c r="AG65" s="3"/>
    </row>
    <row r="66" spans="1:33" ht="15.75" customHeight="1">
      <c r="A66" s="3">
        <v>7</v>
      </c>
      <c r="B66" s="3" t="s">
        <v>103</v>
      </c>
      <c r="C66" s="3" t="s">
        <v>136</v>
      </c>
      <c r="D66" s="3" t="s">
        <v>137</v>
      </c>
      <c r="E66" s="3" t="s">
        <v>22</v>
      </c>
      <c r="F66" s="3" t="s">
        <v>138</v>
      </c>
      <c r="G66" s="2">
        <v>28.65</v>
      </c>
      <c r="H66" s="2">
        <v>1.06</v>
      </c>
      <c r="I66" s="4">
        <f t="shared" si="0"/>
        <v>11.279504999999999</v>
      </c>
      <c r="J66" s="5">
        <f t="shared" si="1"/>
        <v>3.4776904000000002</v>
      </c>
      <c r="K66" s="5">
        <f t="shared" si="2"/>
        <v>110.61423174481153</v>
      </c>
      <c r="L66" s="5">
        <f t="shared" si="3"/>
        <v>132.73707809377385</v>
      </c>
      <c r="M66" s="5">
        <f t="shared" si="4"/>
        <v>96.234381617986031</v>
      </c>
      <c r="N66" s="5">
        <f t="shared" si="5"/>
        <v>48.117190808993016</v>
      </c>
      <c r="O66" s="3">
        <f t="shared" si="6"/>
        <v>176.59009026900438</v>
      </c>
      <c r="P66" s="3">
        <f t="shared" si="10"/>
        <v>80.099917563631635</v>
      </c>
      <c r="V66" s="3"/>
      <c r="W66" s="3"/>
      <c r="X66" s="3"/>
      <c r="Y66" s="3"/>
      <c r="Z66" s="3"/>
      <c r="AA66" s="3"/>
      <c r="AB66" s="3"/>
      <c r="AC66" s="3"/>
      <c r="AG66" s="3"/>
    </row>
    <row r="67" spans="1:33" ht="15.75" customHeight="1">
      <c r="A67" s="3">
        <v>13598</v>
      </c>
      <c r="B67" s="3" t="s">
        <v>103</v>
      </c>
      <c r="C67" s="3" t="s">
        <v>94</v>
      </c>
      <c r="D67" s="3" t="s">
        <v>95</v>
      </c>
      <c r="E67" s="3" t="s">
        <v>30</v>
      </c>
      <c r="F67" s="3" t="s">
        <v>96</v>
      </c>
      <c r="G67" s="2">
        <v>18.78</v>
      </c>
      <c r="H67" s="2">
        <v>6.8</v>
      </c>
      <c r="I67" s="4">
        <f t="shared" si="0"/>
        <v>7.3936860000000006</v>
      </c>
      <c r="J67" s="5">
        <f t="shared" si="1"/>
        <v>22.309711999999998</v>
      </c>
      <c r="K67" s="5">
        <f t="shared" si="2"/>
        <v>304.89898460326719</v>
      </c>
      <c r="L67" s="5">
        <f t="shared" si="3"/>
        <v>365.87878152392062</v>
      </c>
      <c r="M67" s="5">
        <f t="shared" si="4"/>
        <v>265.26211660484245</v>
      </c>
      <c r="N67" s="5">
        <f t="shared" si="5"/>
        <v>132.63105830242122</v>
      </c>
      <c r="O67" s="3">
        <f t="shared" si="6"/>
        <v>486.7559839698859</v>
      </c>
      <c r="P67" s="3">
        <f t="shared" si="10"/>
        <v>220.78880038058256</v>
      </c>
      <c r="V67" s="3"/>
      <c r="W67" s="3"/>
      <c r="X67" s="3"/>
      <c r="Y67" s="3"/>
      <c r="Z67" s="3"/>
      <c r="AA67" s="3"/>
      <c r="AB67" s="3"/>
      <c r="AC67" s="3"/>
      <c r="AG67" s="3"/>
    </row>
    <row r="68" spans="1:33" ht="15.75" customHeight="1">
      <c r="A68" s="3">
        <v>13597</v>
      </c>
      <c r="B68" s="3" t="s">
        <v>103</v>
      </c>
      <c r="C68" s="3" t="s">
        <v>94</v>
      </c>
      <c r="D68" s="3" t="s">
        <v>95</v>
      </c>
      <c r="E68" s="3" t="s">
        <v>22</v>
      </c>
      <c r="F68" s="3" t="s">
        <v>96</v>
      </c>
      <c r="G68" s="2">
        <v>31.51</v>
      </c>
      <c r="H68" s="2">
        <v>15</v>
      </c>
      <c r="I68" s="4">
        <f t="shared" si="0"/>
        <v>12.405487000000001</v>
      </c>
      <c r="J68" s="5">
        <f t="shared" si="1"/>
        <v>49.212600000000002</v>
      </c>
      <c r="K68" s="5">
        <f t="shared" si="2"/>
        <v>1893.4068975374566</v>
      </c>
      <c r="L68" s="5">
        <f t="shared" si="3"/>
        <v>2272.088277044948</v>
      </c>
      <c r="M68" s="5">
        <f t="shared" si="4"/>
        <v>1647.2640008575872</v>
      </c>
      <c r="N68" s="5">
        <f t="shared" si="5"/>
        <v>823.63200042879362</v>
      </c>
      <c r="O68" s="3">
        <f t="shared" si="6"/>
        <v>3022.7294415736724</v>
      </c>
      <c r="P68" s="3">
        <f t="shared" si="10"/>
        <v>1371.0870112721786</v>
      </c>
      <c r="V68" s="3"/>
      <c r="W68" s="3"/>
      <c r="X68" s="3"/>
      <c r="Y68" s="3"/>
      <c r="Z68" s="3"/>
      <c r="AA68" s="3"/>
      <c r="AB68" s="3"/>
      <c r="AC68" s="3"/>
      <c r="AG68" s="3"/>
    </row>
    <row r="69" spans="1:33" ht="15.75" customHeight="1">
      <c r="A69" s="3">
        <v>13596</v>
      </c>
      <c r="B69" s="3" t="s">
        <v>103</v>
      </c>
      <c r="C69" s="3" t="s">
        <v>94</v>
      </c>
      <c r="D69" s="3" t="s">
        <v>95</v>
      </c>
      <c r="E69" s="3" t="s">
        <v>22</v>
      </c>
      <c r="F69" s="3" t="s">
        <v>96</v>
      </c>
      <c r="G69" s="2">
        <v>23.55</v>
      </c>
      <c r="H69" s="2">
        <v>3.5</v>
      </c>
      <c r="I69" s="4">
        <f t="shared" si="0"/>
        <v>9.2716349999999998</v>
      </c>
      <c r="J69" s="5">
        <f t="shared" si="1"/>
        <v>11.482939999999999</v>
      </c>
      <c r="K69" s="5">
        <f t="shared" si="2"/>
        <v>246.77761165860204</v>
      </c>
      <c r="L69" s="5">
        <f t="shared" si="3"/>
        <v>296.13313399032245</v>
      </c>
      <c r="M69" s="5">
        <f t="shared" si="4"/>
        <v>214.69652214298378</v>
      </c>
      <c r="N69" s="5">
        <f t="shared" si="5"/>
        <v>107.34826107149189</v>
      </c>
      <c r="O69" s="3">
        <f t="shared" si="6"/>
        <v>393.96811813237525</v>
      </c>
      <c r="P69" s="3">
        <f t="shared" si="10"/>
        <v>178.70093240810408</v>
      </c>
      <c r="V69" s="3"/>
      <c r="W69" s="3"/>
      <c r="X69" s="3"/>
      <c r="Y69" s="3"/>
      <c r="Z69" s="3"/>
      <c r="AA69" s="3"/>
      <c r="AB69" s="3"/>
      <c r="AC69" s="3"/>
      <c r="AG69" s="3"/>
    </row>
    <row r="70" spans="1:33" ht="15.75" customHeight="1">
      <c r="A70" s="3">
        <v>13626</v>
      </c>
      <c r="B70" s="3" t="s">
        <v>103</v>
      </c>
      <c r="C70" s="3" t="s">
        <v>94</v>
      </c>
      <c r="D70" s="3" t="s">
        <v>95</v>
      </c>
      <c r="E70" s="3" t="s">
        <v>22</v>
      </c>
      <c r="F70" s="3" t="s">
        <v>96</v>
      </c>
      <c r="G70" s="2">
        <v>31.61</v>
      </c>
      <c r="H70" s="2">
        <v>11.2</v>
      </c>
      <c r="I70" s="4">
        <f t="shared" si="0"/>
        <v>12.444856999999999</v>
      </c>
      <c r="J70" s="5">
        <f t="shared" si="1"/>
        <v>36.745407999999998</v>
      </c>
      <c r="K70" s="5">
        <f t="shared" si="2"/>
        <v>1422.7313581955682</v>
      </c>
      <c r="L70" s="5">
        <f t="shared" si="3"/>
        <v>1707.2776298346819</v>
      </c>
      <c r="M70" s="5">
        <f t="shared" si="4"/>
        <v>1237.7762816301442</v>
      </c>
      <c r="N70" s="5">
        <f t="shared" si="5"/>
        <v>618.88814081507212</v>
      </c>
      <c r="O70" s="3">
        <f t="shared" si="6"/>
        <v>2271.3194767913146</v>
      </c>
      <c r="P70" s="3">
        <f t="shared" si="10"/>
        <v>1030.2531845049325</v>
      </c>
      <c r="V70" s="3"/>
      <c r="W70" s="3"/>
      <c r="X70" s="3"/>
      <c r="Y70" s="3"/>
      <c r="Z70" s="3"/>
      <c r="AA70" s="3"/>
      <c r="AB70" s="3"/>
      <c r="AC70" s="3"/>
      <c r="AG70" s="3"/>
    </row>
    <row r="71" spans="1:33" ht="15.75" customHeight="1">
      <c r="A71" s="3">
        <v>13625</v>
      </c>
      <c r="B71" s="3" t="s">
        <v>103</v>
      </c>
      <c r="C71" s="3" t="s">
        <v>94</v>
      </c>
      <c r="D71" s="3" t="s">
        <v>95</v>
      </c>
      <c r="E71" s="3" t="s">
        <v>22</v>
      </c>
      <c r="F71" s="3" t="s">
        <v>96</v>
      </c>
      <c r="G71" s="2">
        <v>33.42</v>
      </c>
      <c r="H71" s="2">
        <v>11.6</v>
      </c>
      <c r="I71" s="4">
        <f t="shared" si="0"/>
        <v>13.157454000000001</v>
      </c>
      <c r="J71" s="5">
        <f t="shared" si="1"/>
        <v>38.057744</v>
      </c>
      <c r="K71" s="5">
        <f t="shared" si="2"/>
        <v>1647.1257997885241</v>
      </c>
      <c r="L71" s="5">
        <f t="shared" si="3"/>
        <v>1976.5509597462287</v>
      </c>
      <c r="M71" s="5">
        <f t="shared" si="4"/>
        <v>1432.9994458160159</v>
      </c>
      <c r="N71" s="5">
        <f t="shared" si="5"/>
        <v>716.49972290800793</v>
      </c>
      <c r="O71" s="3">
        <f t="shared" si="6"/>
        <v>2629.5539830723892</v>
      </c>
      <c r="P71" s="3">
        <f t="shared" si="10"/>
        <v>1192.745623224745</v>
      </c>
      <c r="V71" s="3"/>
      <c r="W71" s="3"/>
      <c r="X71" s="3"/>
      <c r="Y71" s="3"/>
      <c r="Z71" s="3"/>
      <c r="AA71" s="3"/>
      <c r="AB71" s="3"/>
      <c r="AC71" s="3"/>
      <c r="AG71" s="3"/>
    </row>
    <row r="72" spans="1:33" ht="15.75" customHeight="1">
      <c r="A72" s="3">
        <v>13624</v>
      </c>
      <c r="B72" s="3" t="s">
        <v>103</v>
      </c>
      <c r="C72" s="3" t="s">
        <v>94</v>
      </c>
      <c r="D72" s="3" t="s">
        <v>95</v>
      </c>
      <c r="E72" s="3" t="s">
        <v>30</v>
      </c>
      <c r="F72" s="3" t="s">
        <v>96</v>
      </c>
      <c r="G72" s="2">
        <v>15.12</v>
      </c>
      <c r="H72" s="2">
        <v>4.9000000000000004</v>
      </c>
      <c r="I72" s="4">
        <f t="shared" si="0"/>
        <v>5.952744</v>
      </c>
      <c r="J72" s="5">
        <f t="shared" si="1"/>
        <v>16.076116000000003</v>
      </c>
      <c r="K72" s="5">
        <f t="shared" si="2"/>
        <v>142.41494019927796</v>
      </c>
      <c r="L72" s="5">
        <f t="shared" si="3"/>
        <v>170.89792823913356</v>
      </c>
      <c r="M72" s="5">
        <f t="shared" si="4"/>
        <v>123.90099797337183</v>
      </c>
      <c r="N72" s="5">
        <f t="shared" si="5"/>
        <v>61.950498986685915</v>
      </c>
      <c r="O72" s="3">
        <f t="shared" si="6"/>
        <v>227.35833128113731</v>
      </c>
      <c r="P72" s="3">
        <f t="shared" si="10"/>
        <v>103.12800432505621</v>
      </c>
      <c r="V72" s="3"/>
      <c r="W72" s="3"/>
      <c r="X72" s="3"/>
      <c r="Y72" s="3"/>
      <c r="Z72" s="3"/>
      <c r="AA72" s="3"/>
      <c r="AB72" s="3"/>
      <c r="AC72" s="3"/>
      <c r="AG72" s="3"/>
    </row>
    <row r="73" spans="1:33" ht="15.75" customHeight="1">
      <c r="A73" s="3">
        <v>13599</v>
      </c>
      <c r="B73" s="3" t="s">
        <v>103</v>
      </c>
      <c r="C73" s="3" t="s">
        <v>94</v>
      </c>
      <c r="D73" s="3" t="s">
        <v>95</v>
      </c>
      <c r="E73" s="3" t="s">
        <v>30</v>
      </c>
      <c r="F73" s="3" t="s">
        <v>96</v>
      </c>
      <c r="G73" s="2">
        <v>14.32</v>
      </c>
      <c r="H73" s="2">
        <v>4</v>
      </c>
      <c r="I73" s="4">
        <f t="shared" si="0"/>
        <v>5.6377839999999999</v>
      </c>
      <c r="J73" s="5">
        <f t="shared" si="1"/>
        <v>13.12336</v>
      </c>
      <c r="K73" s="5">
        <f t="shared" si="2"/>
        <v>104.28021472363343</v>
      </c>
      <c r="L73" s="5">
        <f t="shared" si="3"/>
        <v>125.13625766836012</v>
      </c>
      <c r="M73" s="5">
        <f t="shared" si="4"/>
        <v>90.723786809561076</v>
      </c>
      <c r="N73" s="5">
        <f t="shared" si="5"/>
        <v>45.361893404780538</v>
      </c>
      <c r="O73" s="3">
        <f t="shared" si="6"/>
        <v>166.47814879554457</v>
      </c>
      <c r="P73" s="3">
        <f t="shared" si="10"/>
        <v>75.513218065383711</v>
      </c>
      <c r="V73" s="3"/>
      <c r="W73" s="3"/>
      <c r="X73" s="3"/>
      <c r="Y73" s="3"/>
      <c r="Z73" s="3"/>
      <c r="AA73" s="3"/>
      <c r="AB73" s="3"/>
      <c r="AC73" s="3"/>
      <c r="AG73" s="3"/>
    </row>
    <row r="74" spans="1:33" ht="15.75" customHeight="1">
      <c r="A74" s="3">
        <v>94</v>
      </c>
      <c r="B74" s="3" t="s">
        <v>103</v>
      </c>
      <c r="C74" s="3" t="s">
        <v>140</v>
      </c>
      <c r="D74" s="3" t="s">
        <v>141</v>
      </c>
      <c r="E74" s="3" t="s">
        <v>22</v>
      </c>
      <c r="F74" s="3" t="s">
        <v>141</v>
      </c>
      <c r="G74" s="2">
        <v>29.28</v>
      </c>
      <c r="H74" s="2">
        <v>1.94</v>
      </c>
      <c r="I74" s="4">
        <f t="shared" si="0"/>
        <v>11.527536</v>
      </c>
      <c r="J74" s="5">
        <f t="shared" si="1"/>
        <v>6.3648296000000002</v>
      </c>
      <c r="K74" s="5">
        <f t="shared" si="2"/>
        <v>211.44614135347629</v>
      </c>
      <c r="L74" s="5">
        <f t="shared" si="3"/>
        <v>253.73536962417154</v>
      </c>
      <c r="M74" s="5">
        <f t="shared" si="4"/>
        <v>183.95814297752437</v>
      </c>
      <c r="N74" s="5">
        <f t="shared" si="5"/>
        <v>91.979071488762187</v>
      </c>
      <c r="O74" s="3">
        <f t="shared" si="6"/>
        <v>337.5631923637572</v>
      </c>
      <c r="P74" s="3">
        <f t="shared" si="10"/>
        <v>153.11608844904254</v>
      </c>
      <c r="V74" s="3"/>
      <c r="W74" s="3"/>
      <c r="X74" s="3"/>
      <c r="Y74" s="3"/>
      <c r="Z74" s="3"/>
      <c r="AA74" s="3"/>
      <c r="AB74" s="3"/>
      <c r="AC74" s="3"/>
      <c r="AG74" s="3"/>
    </row>
    <row r="75" spans="1:33" ht="15.75" customHeight="1">
      <c r="A75" s="3">
        <v>13568</v>
      </c>
      <c r="B75" s="3" t="s">
        <v>103</v>
      </c>
      <c r="C75" s="3" t="s">
        <v>140</v>
      </c>
      <c r="D75" s="3" t="s">
        <v>141</v>
      </c>
      <c r="E75" s="3" t="s">
        <v>22</v>
      </c>
      <c r="F75" s="3" t="s">
        <v>141</v>
      </c>
      <c r="G75" s="3"/>
      <c r="H75" s="3"/>
      <c r="I75" s="4">
        <f t="shared" si="0"/>
        <v>0</v>
      </c>
      <c r="J75" s="5">
        <f t="shared" si="1"/>
        <v>0</v>
      </c>
      <c r="K75" s="5">
        <f t="shared" si="2"/>
        <v>0</v>
      </c>
      <c r="L75" s="5">
        <f t="shared" si="3"/>
        <v>0</v>
      </c>
      <c r="M75" s="5">
        <f t="shared" si="4"/>
        <v>0</v>
      </c>
      <c r="N75" s="5">
        <f t="shared" si="5"/>
        <v>0</v>
      </c>
      <c r="O75" s="3">
        <f t="shared" si="6"/>
        <v>0</v>
      </c>
      <c r="P75" s="3">
        <f t="shared" si="10"/>
        <v>0</v>
      </c>
      <c r="V75" s="3"/>
      <c r="W75" s="3"/>
      <c r="X75" s="3"/>
      <c r="Y75" s="3"/>
      <c r="Z75" s="3"/>
      <c r="AA75" s="3"/>
      <c r="AB75" s="3"/>
      <c r="AC75" s="3"/>
      <c r="AG75" s="3"/>
    </row>
    <row r="76" spans="1:33" ht="15.75" customHeight="1">
      <c r="A76" s="3">
        <v>13580</v>
      </c>
      <c r="B76" s="3" t="s">
        <v>103</v>
      </c>
      <c r="C76" s="3" t="s">
        <v>59</v>
      </c>
      <c r="D76" s="3" t="s">
        <v>60</v>
      </c>
      <c r="E76" s="3" t="s">
        <v>22</v>
      </c>
      <c r="F76" s="3" t="s">
        <v>61</v>
      </c>
      <c r="G76" s="2">
        <v>54.11</v>
      </c>
      <c r="H76" s="2">
        <v>2.1</v>
      </c>
      <c r="I76" s="4">
        <f t="shared" si="0"/>
        <v>21.303107000000001</v>
      </c>
      <c r="J76" s="5">
        <f t="shared" si="1"/>
        <v>6.8897640000000004</v>
      </c>
      <c r="K76" s="5">
        <f t="shared" si="2"/>
        <v>781.68225310786261</v>
      </c>
      <c r="L76" s="5">
        <f t="shared" si="3"/>
        <v>938.01870372943506</v>
      </c>
      <c r="M76" s="5">
        <f t="shared" si="4"/>
        <v>680.06356020384044</v>
      </c>
      <c r="N76" s="5">
        <f t="shared" si="5"/>
        <v>340.03178010192022</v>
      </c>
      <c r="O76" s="3">
        <f t="shared" si="6"/>
        <v>1247.9166329740472</v>
      </c>
      <c r="P76" s="3">
        <f t="shared" si="10"/>
        <v>566.04546311311822</v>
      </c>
      <c r="V76" s="3"/>
      <c r="W76" s="3"/>
      <c r="X76" s="3"/>
      <c r="Y76" s="3"/>
      <c r="Z76" s="3"/>
      <c r="AA76" s="3"/>
      <c r="AB76" s="3"/>
      <c r="AC76" s="3"/>
      <c r="AG76" s="3"/>
    </row>
    <row r="77" spans="1:33" ht="15.75" customHeight="1">
      <c r="A77" s="3">
        <v>13570</v>
      </c>
      <c r="B77" s="3" t="s">
        <v>103</v>
      </c>
      <c r="C77" s="3" t="s">
        <v>59</v>
      </c>
      <c r="D77" s="3" t="s">
        <v>60</v>
      </c>
      <c r="E77" s="3" t="s">
        <v>22</v>
      </c>
      <c r="F77" s="3" t="s">
        <v>61</v>
      </c>
      <c r="G77" s="3"/>
      <c r="H77" s="3"/>
      <c r="I77" s="4">
        <f t="shared" si="0"/>
        <v>0</v>
      </c>
      <c r="J77" s="5">
        <f t="shared" si="1"/>
        <v>0</v>
      </c>
      <c r="K77" s="5">
        <f t="shared" si="2"/>
        <v>0</v>
      </c>
      <c r="L77" s="5">
        <f t="shared" si="3"/>
        <v>0</v>
      </c>
      <c r="M77" s="5">
        <f t="shared" si="4"/>
        <v>0</v>
      </c>
      <c r="N77" s="5">
        <f t="shared" si="5"/>
        <v>0</v>
      </c>
      <c r="O77" s="3">
        <f t="shared" si="6"/>
        <v>0</v>
      </c>
      <c r="P77" s="3">
        <f t="shared" si="10"/>
        <v>0</v>
      </c>
      <c r="V77" s="3"/>
      <c r="W77" s="3"/>
      <c r="X77" s="3"/>
      <c r="Y77" s="3"/>
      <c r="Z77" s="3"/>
      <c r="AA77" s="3"/>
      <c r="AB77" s="3"/>
      <c r="AC77" s="3"/>
      <c r="AG77" s="3"/>
    </row>
    <row r="78" spans="1:33" ht="15.75" customHeight="1">
      <c r="A78" s="3">
        <v>13569</v>
      </c>
      <c r="B78" s="3" t="s">
        <v>103</v>
      </c>
      <c r="C78" s="3" t="s">
        <v>59</v>
      </c>
      <c r="D78" s="3" t="s">
        <v>60</v>
      </c>
      <c r="E78" s="3" t="s">
        <v>22</v>
      </c>
      <c r="F78" s="3" t="s">
        <v>61</v>
      </c>
      <c r="G78" s="3"/>
      <c r="H78" s="3"/>
      <c r="I78" s="4">
        <f t="shared" si="0"/>
        <v>0</v>
      </c>
      <c r="J78" s="5">
        <f t="shared" si="1"/>
        <v>0</v>
      </c>
      <c r="K78" s="5">
        <f t="shared" si="2"/>
        <v>0</v>
      </c>
      <c r="L78" s="5">
        <f t="shared" si="3"/>
        <v>0</v>
      </c>
      <c r="M78" s="5">
        <f t="shared" si="4"/>
        <v>0</v>
      </c>
      <c r="N78" s="5">
        <f t="shared" si="5"/>
        <v>0</v>
      </c>
      <c r="O78" s="3">
        <f t="shared" si="6"/>
        <v>0</v>
      </c>
      <c r="P78" s="3">
        <f t="shared" si="10"/>
        <v>0</v>
      </c>
      <c r="V78" s="3"/>
      <c r="W78" s="3"/>
      <c r="X78" s="3"/>
      <c r="Y78" s="3"/>
      <c r="Z78" s="3"/>
      <c r="AA78" s="3"/>
      <c r="AB78" s="3"/>
      <c r="AC78" s="3"/>
      <c r="AG78" s="3"/>
    </row>
    <row r="79" spans="1:33" ht="15.75" customHeight="1">
      <c r="A79" s="3">
        <v>13564</v>
      </c>
      <c r="B79" s="3" t="s">
        <v>103</v>
      </c>
      <c r="C79" s="3" t="s">
        <v>59</v>
      </c>
      <c r="D79" s="3" t="s">
        <v>60</v>
      </c>
      <c r="E79" s="3" t="s">
        <v>22</v>
      </c>
      <c r="F79" s="3" t="s">
        <v>61</v>
      </c>
      <c r="G79" s="3"/>
      <c r="H79" s="3"/>
      <c r="I79" s="4">
        <f t="shared" si="0"/>
        <v>0</v>
      </c>
      <c r="J79" s="5">
        <f t="shared" si="1"/>
        <v>0</v>
      </c>
      <c r="K79" s="5">
        <f t="shared" si="2"/>
        <v>0</v>
      </c>
      <c r="L79" s="5">
        <f t="shared" si="3"/>
        <v>0</v>
      </c>
      <c r="M79" s="5">
        <f t="shared" si="4"/>
        <v>0</v>
      </c>
      <c r="N79" s="5">
        <f t="shared" si="5"/>
        <v>0</v>
      </c>
      <c r="O79" s="3">
        <f t="shared" si="6"/>
        <v>0</v>
      </c>
      <c r="P79" s="3">
        <f t="shared" si="10"/>
        <v>0</v>
      </c>
      <c r="V79" s="3"/>
      <c r="W79" s="3"/>
      <c r="X79" s="3"/>
      <c r="Y79" s="3"/>
      <c r="Z79" s="3"/>
      <c r="AA79" s="3"/>
      <c r="AB79" s="3"/>
      <c r="AC79" s="3"/>
      <c r="AG79" s="3"/>
    </row>
    <row r="80" spans="1:33" ht="15.75" customHeight="1">
      <c r="A80" s="3">
        <v>14365</v>
      </c>
      <c r="B80" s="3" t="s">
        <v>103</v>
      </c>
      <c r="C80" s="3" t="s">
        <v>59</v>
      </c>
      <c r="D80" s="3" t="s">
        <v>60</v>
      </c>
      <c r="E80" s="3" t="s">
        <v>22</v>
      </c>
      <c r="F80" s="3" t="s">
        <v>61</v>
      </c>
      <c r="G80" s="2">
        <v>55.7</v>
      </c>
      <c r="H80" s="2">
        <v>10.3</v>
      </c>
      <c r="I80" s="4">
        <f t="shared" si="0"/>
        <v>21.929090000000002</v>
      </c>
      <c r="J80" s="5">
        <f t="shared" si="1"/>
        <v>33.792652000000004</v>
      </c>
      <c r="K80" s="5">
        <f t="shared" si="2"/>
        <v>4062.5947648040715</v>
      </c>
      <c r="L80" s="5">
        <f t="shared" si="3"/>
        <v>4875.1137177648852</v>
      </c>
      <c r="M80" s="5">
        <f t="shared" si="4"/>
        <v>3534.4574453795417</v>
      </c>
      <c r="N80" s="5">
        <f t="shared" si="5"/>
        <v>1767.2287226897708</v>
      </c>
      <c r="O80" s="3">
        <f t="shared" si="6"/>
        <v>6485.7294122714593</v>
      </c>
      <c r="P80" s="3">
        <f t="shared" si="10"/>
        <v>2941.8773752909183</v>
      </c>
      <c r="V80" s="3"/>
      <c r="W80" s="3"/>
      <c r="X80" s="3"/>
      <c r="Y80" s="3"/>
      <c r="Z80" s="3"/>
      <c r="AA80" s="3"/>
      <c r="AB80" s="3"/>
      <c r="AC80" s="3"/>
      <c r="AG80" s="3"/>
    </row>
    <row r="81" spans="1:33" ht="15.75" customHeight="1">
      <c r="A81" s="3">
        <v>14374</v>
      </c>
      <c r="B81" s="3" t="s">
        <v>103</v>
      </c>
      <c r="C81" s="3" t="s">
        <v>142</v>
      </c>
      <c r="D81" s="3" t="s">
        <v>143</v>
      </c>
      <c r="E81" s="3" t="s">
        <v>47</v>
      </c>
      <c r="F81" s="3" t="s">
        <v>144</v>
      </c>
      <c r="G81" s="2">
        <v>15.45</v>
      </c>
      <c r="H81" s="2">
        <v>11.63</v>
      </c>
      <c r="I81" s="4">
        <f t="shared" si="0"/>
        <v>6.0826649999999995</v>
      </c>
      <c r="J81" s="5">
        <f t="shared" si="1"/>
        <v>38.156169200000001</v>
      </c>
      <c r="K81" s="5">
        <f t="shared" si="2"/>
        <v>352.93324704753542</v>
      </c>
      <c r="L81" s="5">
        <f t="shared" si="3"/>
        <v>423.51989645704248</v>
      </c>
      <c r="M81" s="5">
        <f t="shared" si="4"/>
        <v>307.05192493135581</v>
      </c>
      <c r="N81" s="5">
        <f t="shared" si="5"/>
        <v>153.52596246567791</v>
      </c>
      <c r="O81" s="3">
        <f t="shared" si="6"/>
        <v>563.44028224903786</v>
      </c>
      <c r="P81" s="3">
        <f t="shared" si="10"/>
        <v>255.57221297881003</v>
      </c>
      <c r="V81" s="3"/>
      <c r="W81" s="3"/>
      <c r="X81" s="3"/>
      <c r="Y81" s="3"/>
      <c r="Z81" s="3"/>
      <c r="AA81" s="3"/>
      <c r="AB81" s="3"/>
      <c r="AC81" s="3"/>
      <c r="AG81" s="3"/>
    </row>
    <row r="82" spans="1:33" ht="15.75" customHeight="1">
      <c r="A82" s="3">
        <v>14371</v>
      </c>
      <c r="B82" s="3" t="s">
        <v>103</v>
      </c>
      <c r="C82" s="3" t="s">
        <v>142</v>
      </c>
      <c r="D82" s="3" t="s">
        <v>143</v>
      </c>
      <c r="E82" s="3" t="s">
        <v>47</v>
      </c>
      <c r="F82" s="3" t="s">
        <v>144</v>
      </c>
      <c r="G82" s="2">
        <v>45.65</v>
      </c>
      <c r="H82" s="2">
        <v>10.3</v>
      </c>
      <c r="I82" s="4">
        <f t="shared" si="0"/>
        <v>17.972404999999998</v>
      </c>
      <c r="J82" s="5">
        <f t="shared" si="1"/>
        <v>33.792652000000004</v>
      </c>
      <c r="K82" s="5">
        <f t="shared" si="2"/>
        <v>2728.8186710537052</v>
      </c>
      <c r="L82" s="5">
        <f t="shared" si="3"/>
        <v>3274.5824052644462</v>
      </c>
      <c r="M82" s="5">
        <f t="shared" si="4"/>
        <v>2374.0722438167236</v>
      </c>
      <c r="N82" s="5">
        <f t="shared" si="5"/>
        <v>1187.0361219083618</v>
      </c>
      <c r="O82" s="3">
        <f t="shared" si="6"/>
        <v>4356.4225674036879</v>
      </c>
      <c r="P82" s="3">
        <f t="shared" si="10"/>
        <v>1976.0400370701236</v>
      </c>
      <c r="V82" s="3"/>
      <c r="W82" s="3"/>
      <c r="X82" s="3"/>
      <c r="Y82" s="3"/>
      <c r="Z82" s="3"/>
      <c r="AA82" s="3"/>
      <c r="AB82" s="3"/>
      <c r="AC82" s="3"/>
      <c r="AG82" s="3"/>
    </row>
    <row r="83" spans="1:33" ht="15.75" customHeight="1">
      <c r="A83" s="3">
        <v>14368</v>
      </c>
      <c r="B83" s="3" t="s">
        <v>103</v>
      </c>
      <c r="C83" s="3" t="s">
        <v>142</v>
      </c>
      <c r="D83" s="3" t="s">
        <v>143</v>
      </c>
      <c r="E83" s="3" t="s">
        <v>47</v>
      </c>
      <c r="F83" s="3" t="s">
        <v>144</v>
      </c>
      <c r="G83" s="2">
        <v>41.46</v>
      </c>
      <c r="H83" s="2">
        <v>16</v>
      </c>
      <c r="I83" s="4">
        <f t="shared" si="0"/>
        <v>16.322801999999999</v>
      </c>
      <c r="J83" s="5">
        <f t="shared" si="1"/>
        <v>52.49344</v>
      </c>
      <c r="K83" s="5">
        <f t="shared" si="2"/>
        <v>3496.5075283082369</v>
      </c>
      <c r="L83" s="5">
        <f t="shared" si="3"/>
        <v>4195.8090339698838</v>
      </c>
      <c r="M83" s="5">
        <f t="shared" si="4"/>
        <v>3041.9615496281658</v>
      </c>
      <c r="N83" s="5">
        <f t="shared" si="5"/>
        <v>1520.9807748140829</v>
      </c>
      <c r="O83" s="3">
        <f t="shared" si="6"/>
        <v>5581.9994435676845</v>
      </c>
      <c r="P83" s="3">
        <f t="shared" si="10"/>
        <v>2531.9523569465473</v>
      </c>
      <c r="V83" s="3"/>
      <c r="W83" s="3"/>
      <c r="X83" s="3"/>
      <c r="Y83" s="3"/>
      <c r="Z83" s="3"/>
      <c r="AA83" s="3"/>
      <c r="AB83" s="3"/>
      <c r="AC83" s="3"/>
      <c r="AG83" s="3"/>
    </row>
    <row r="84" spans="1:33" ht="15.75" customHeight="1">
      <c r="A84" s="3">
        <v>14367</v>
      </c>
      <c r="B84" s="3" t="s">
        <v>103</v>
      </c>
      <c r="C84" s="3" t="s">
        <v>142</v>
      </c>
      <c r="D84" s="3" t="s">
        <v>143</v>
      </c>
      <c r="E84" s="3" t="s">
        <v>47</v>
      </c>
      <c r="F84" s="3" t="s">
        <v>144</v>
      </c>
      <c r="G84" s="2">
        <v>54.96</v>
      </c>
      <c r="H84" s="2">
        <v>15.8</v>
      </c>
      <c r="I84" s="4">
        <f t="shared" si="0"/>
        <v>21.637751999999999</v>
      </c>
      <c r="J84" s="5">
        <f t="shared" si="1"/>
        <v>51.837271999999999</v>
      </c>
      <c r="K84" s="5">
        <f t="shared" si="2"/>
        <v>6067.4530513544905</v>
      </c>
      <c r="L84" s="5">
        <f t="shared" si="3"/>
        <v>7280.9436616253888</v>
      </c>
      <c r="M84" s="5">
        <f t="shared" si="4"/>
        <v>5278.6841546784071</v>
      </c>
      <c r="N84" s="5">
        <f t="shared" si="5"/>
        <v>2639.3420773392036</v>
      </c>
      <c r="O84" s="3">
        <f t="shared" si="6"/>
        <v>9686.3854238348777</v>
      </c>
      <c r="P84" s="3">
        <f t="shared" si="10"/>
        <v>4393.6705211307171</v>
      </c>
      <c r="V84" s="3"/>
      <c r="W84" s="3"/>
      <c r="X84" s="3"/>
      <c r="Y84" s="3"/>
      <c r="Z84" s="3"/>
      <c r="AA84" s="3"/>
      <c r="AB84" s="3"/>
      <c r="AC84" s="3"/>
      <c r="AG84" s="3"/>
    </row>
    <row r="85" spans="1:33" ht="15.75" customHeight="1">
      <c r="A85" s="3">
        <v>823</v>
      </c>
      <c r="B85" s="3" t="s">
        <v>103</v>
      </c>
      <c r="C85" s="3" t="s">
        <v>142</v>
      </c>
      <c r="D85" s="3" t="s">
        <v>143</v>
      </c>
      <c r="E85" s="3" t="s">
        <v>47</v>
      </c>
      <c r="F85" s="3" t="s">
        <v>144</v>
      </c>
      <c r="G85" s="3"/>
      <c r="H85" s="3"/>
      <c r="I85" s="4">
        <f t="shared" si="0"/>
        <v>0</v>
      </c>
      <c r="J85" s="5">
        <f t="shared" si="1"/>
        <v>0</v>
      </c>
      <c r="K85" s="5">
        <f t="shared" si="2"/>
        <v>0</v>
      </c>
      <c r="L85" s="5">
        <f t="shared" si="3"/>
        <v>0</v>
      </c>
      <c r="M85" s="5">
        <f t="shared" si="4"/>
        <v>0</v>
      </c>
      <c r="N85" s="5">
        <f t="shared" si="5"/>
        <v>0</v>
      </c>
      <c r="O85" s="3">
        <f t="shared" si="6"/>
        <v>0</v>
      </c>
      <c r="P85" s="3">
        <f t="shared" si="10"/>
        <v>0</v>
      </c>
      <c r="V85" s="3"/>
      <c r="W85" s="3"/>
      <c r="X85" s="3"/>
      <c r="Y85" s="3"/>
      <c r="Z85" s="3"/>
      <c r="AA85" s="3"/>
      <c r="AB85" s="3"/>
      <c r="AC85" s="3"/>
      <c r="AG85" s="3"/>
    </row>
    <row r="86" spans="1:33" ht="15.75" customHeight="1">
      <c r="A86" s="3">
        <v>13573</v>
      </c>
      <c r="B86" s="3" t="s">
        <v>103</v>
      </c>
      <c r="C86" s="3" t="s">
        <v>142</v>
      </c>
      <c r="D86" s="3" t="s">
        <v>143</v>
      </c>
      <c r="E86" s="3" t="s">
        <v>47</v>
      </c>
      <c r="F86" s="3" t="s">
        <v>144</v>
      </c>
      <c r="G86" s="3"/>
      <c r="H86" s="3"/>
      <c r="I86" s="4">
        <f t="shared" si="0"/>
        <v>0</v>
      </c>
      <c r="J86" s="5">
        <f t="shared" si="1"/>
        <v>0</v>
      </c>
      <c r="K86" s="5">
        <f t="shared" si="2"/>
        <v>0</v>
      </c>
      <c r="L86" s="5">
        <f t="shared" si="3"/>
        <v>0</v>
      </c>
      <c r="M86" s="5">
        <f t="shared" si="4"/>
        <v>0</v>
      </c>
      <c r="N86" s="5">
        <f t="shared" si="5"/>
        <v>0</v>
      </c>
      <c r="O86" s="3">
        <f t="shared" si="6"/>
        <v>0</v>
      </c>
      <c r="P86" s="3">
        <f t="shared" si="10"/>
        <v>0</v>
      </c>
      <c r="V86" s="3"/>
      <c r="W86" s="3"/>
      <c r="X86" s="3"/>
      <c r="Y86" s="3"/>
      <c r="Z86" s="3"/>
      <c r="AA86" s="3"/>
      <c r="AB86" s="3"/>
      <c r="AC86" s="3"/>
      <c r="AG86" s="3"/>
    </row>
    <row r="87" spans="1:33" ht="15.75" customHeight="1">
      <c r="A87" s="3">
        <v>78</v>
      </c>
      <c r="B87" s="3" t="s">
        <v>103</v>
      </c>
      <c r="C87" s="3" t="s">
        <v>62</v>
      </c>
      <c r="D87" s="3" t="s">
        <v>63</v>
      </c>
      <c r="E87" s="3" t="s">
        <v>47</v>
      </c>
      <c r="F87" s="3" t="s">
        <v>64</v>
      </c>
      <c r="G87" s="3"/>
      <c r="H87" s="3"/>
      <c r="I87" s="4">
        <f t="shared" si="0"/>
        <v>0</v>
      </c>
      <c r="J87" s="5">
        <f t="shared" si="1"/>
        <v>0</v>
      </c>
      <c r="K87" s="5">
        <f t="shared" si="2"/>
        <v>0</v>
      </c>
      <c r="L87" s="5">
        <f t="shared" si="3"/>
        <v>0</v>
      </c>
      <c r="M87" s="5">
        <f t="shared" si="4"/>
        <v>0</v>
      </c>
      <c r="N87" s="5">
        <f t="shared" si="5"/>
        <v>0</v>
      </c>
      <c r="O87" s="3">
        <f t="shared" si="6"/>
        <v>0</v>
      </c>
      <c r="P87" s="3">
        <f t="shared" si="10"/>
        <v>0</v>
      </c>
      <c r="V87" s="3"/>
      <c r="W87" s="3"/>
      <c r="X87" s="3"/>
      <c r="Y87" s="3"/>
      <c r="Z87" s="3"/>
      <c r="AA87" s="3"/>
      <c r="AB87" s="3"/>
      <c r="AC87" s="3"/>
      <c r="AG87" s="3"/>
    </row>
    <row r="88" spans="1:33" ht="15.75" customHeight="1">
      <c r="A88" s="3">
        <v>79</v>
      </c>
      <c r="B88" s="3" t="s">
        <v>103</v>
      </c>
      <c r="C88" s="3" t="s">
        <v>62</v>
      </c>
      <c r="D88" s="3" t="s">
        <v>63</v>
      </c>
      <c r="E88" s="3" t="s">
        <v>47</v>
      </c>
      <c r="F88" s="3" t="s">
        <v>64</v>
      </c>
      <c r="G88" s="2">
        <v>12.94</v>
      </c>
      <c r="H88" s="2">
        <v>3.85</v>
      </c>
      <c r="I88" s="4">
        <f t="shared" si="0"/>
        <v>5.0944779999999996</v>
      </c>
      <c r="J88" s="5">
        <f t="shared" si="1"/>
        <v>12.631234000000001</v>
      </c>
      <c r="K88" s="5">
        <f t="shared" si="2"/>
        <v>81.956833705347762</v>
      </c>
      <c r="L88" s="5">
        <f t="shared" si="3"/>
        <v>98.348200446417309</v>
      </c>
      <c r="M88" s="5">
        <f t="shared" si="4"/>
        <v>71.302445323652549</v>
      </c>
      <c r="N88" s="5">
        <f t="shared" si="5"/>
        <v>35.651222661826274</v>
      </c>
      <c r="O88" s="3">
        <f t="shared" si="6"/>
        <v>130.83998716890241</v>
      </c>
      <c r="P88" s="3">
        <f t="shared" si="10"/>
        <v>59.348019870712037</v>
      </c>
      <c r="V88" s="2" t="s">
        <v>145</v>
      </c>
      <c r="W88" s="3"/>
      <c r="X88" s="3"/>
      <c r="Y88" s="3"/>
      <c r="Z88" s="3"/>
      <c r="AA88" s="3"/>
      <c r="AB88" s="3"/>
      <c r="AC88" s="3"/>
      <c r="AG88" s="3"/>
    </row>
    <row r="89" spans="1:33" ht="15.75" customHeight="1">
      <c r="A89" s="3">
        <v>13581</v>
      </c>
      <c r="B89" s="3" t="s">
        <v>103</v>
      </c>
      <c r="C89" s="3" t="s">
        <v>62</v>
      </c>
      <c r="D89" s="3" t="s">
        <v>63</v>
      </c>
      <c r="E89" s="3" t="s">
        <v>47</v>
      </c>
      <c r="F89" s="3" t="s">
        <v>64</v>
      </c>
      <c r="G89" s="2">
        <v>16.55</v>
      </c>
      <c r="H89" s="2" t="s">
        <v>89</v>
      </c>
      <c r="I89" s="4">
        <f t="shared" si="0"/>
        <v>6.5157350000000003</v>
      </c>
      <c r="J89" s="5" t="e">
        <f t="shared" si="1"/>
        <v>#VALUE!</v>
      </c>
      <c r="K89" s="5" t="e">
        <f t="shared" si="2"/>
        <v>#VALUE!</v>
      </c>
      <c r="L89" s="5" t="e">
        <f t="shared" si="3"/>
        <v>#VALUE!</v>
      </c>
      <c r="M89" s="5" t="e">
        <f t="shared" si="4"/>
        <v>#VALUE!</v>
      </c>
      <c r="N89" s="5" t="e">
        <f t="shared" si="5"/>
        <v>#VALUE!</v>
      </c>
      <c r="O89" s="3" t="e">
        <f t="shared" si="6"/>
        <v>#VALUE!</v>
      </c>
      <c r="P89" s="3"/>
      <c r="V89" s="3"/>
      <c r="W89" s="3"/>
      <c r="X89" s="3"/>
      <c r="Y89" s="3"/>
      <c r="Z89" s="3"/>
      <c r="AA89" s="3"/>
      <c r="AB89" s="3"/>
      <c r="AC89" s="3"/>
      <c r="AG89" s="3"/>
    </row>
    <row r="90" spans="1:33" ht="15.75" customHeight="1">
      <c r="A90" s="3">
        <v>14381</v>
      </c>
      <c r="B90" s="3" t="s">
        <v>103</v>
      </c>
      <c r="C90" s="3" t="s">
        <v>62</v>
      </c>
      <c r="D90" s="3" t="s">
        <v>63</v>
      </c>
      <c r="E90" s="3" t="s">
        <v>47</v>
      </c>
      <c r="F90" s="3" t="s">
        <v>64</v>
      </c>
      <c r="G90" s="2">
        <v>48.38</v>
      </c>
      <c r="H90" s="2">
        <v>27.2</v>
      </c>
      <c r="I90" s="4">
        <f t="shared" si="0"/>
        <v>19.047205999999999</v>
      </c>
      <c r="J90" s="5">
        <f t="shared" si="1"/>
        <v>89.23884799999999</v>
      </c>
      <c r="K90" s="5">
        <f t="shared" si="2"/>
        <v>8093.8755331633411</v>
      </c>
      <c r="L90" s="5">
        <f t="shared" si="3"/>
        <v>9712.6506397960093</v>
      </c>
      <c r="M90" s="5">
        <f t="shared" si="4"/>
        <v>7041.6717138521062</v>
      </c>
      <c r="N90" s="5">
        <f t="shared" si="5"/>
        <v>3520.8358569260531</v>
      </c>
      <c r="O90" s="3">
        <f t="shared" si="6"/>
        <v>12921.467594918615</v>
      </c>
      <c r="P90" s="3">
        <f t="shared" ref="P90:P118" si="11">0.45359237*O90</f>
        <v>5861.0791102573348</v>
      </c>
      <c r="V90" s="3"/>
      <c r="W90" s="3"/>
      <c r="X90" s="3"/>
      <c r="Y90" s="3"/>
      <c r="Z90" s="3"/>
      <c r="AA90" s="3"/>
      <c r="AB90" s="3"/>
      <c r="AC90" s="3"/>
      <c r="AG90" s="3"/>
    </row>
    <row r="91" spans="1:33" ht="15.75" customHeight="1">
      <c r="A91" s="3">
        <v>14382</v>
      </c>
      <c r="B91" s="3" t="s">
        <v>103</v>
      </c>
      <c r="C91" s="3" t="s">
        <v>62</v>
      </c>
      <c r="D91" s="3" t="s">
        <v>63</v>
      </c>
      <c r="E91" s="3" t="s">
        <v>47</v>
      </c>
      <c r="F91" s="3" t="s">
        <v>64</v>
      </c>
      <c r="G91" s="3"/>
      <c r="H91" s="3"/>
      <c r="I91" s="4">
        <f t="shared" si="0"/>
        <v>0</v>
      </c>
      <c r="J91" s="5">
        <f t="shared" si="1"/>
        <v>0</v>
      </c>
      <c r="K91" s="5">
        <f t="shared" si="2"/>
        <v>0</v>
      </c>
      <c r="L91" s="5">
        <f t="shared" si="3"/>
        <v>0</v>
      </c>
      <c r="M91" s="5">
        <f t="shared" si="4"/>
        <v>0</v>
      </c>
      <c r="N91" s="5">
        <f t="shared" si="5"/>
        <v>0</v>
      </c>
      <c r="O91" s="3">
        <f t="shared" si="6"/>
        <v>0</v>
      </c>
      <c r="P91" s="3">
        <f t="shared" si="11"/>
        <v>0</v>
      </c>
      <c r="V91" s="3"/>
      <c r="W91" s="3"/>
      <c r="X91" s="3"/>
      <c r="Y91" s="3"/>
      <c r="Z91" s="3"/>
      <c r="AA91" s="3"/>
      <c r="AB91" s="3"/>
      <c r="AC91" s="3"/>
      <c r="AG91" s="3"/>
    </row>
    <row r="92" spans="1:33" ht="15.75" customHeight="1">
      <c r="A92" s="3">
        <v>14383</v>
      </c>
      <c r="B92" s="3" t="s">
        <v>103</v>
      </c>
      <c r="C92" s="3" t="s">
        <v>62</v>
      </c>
      <c r="D92" s="3" t="s">
        <v>63</v>
      </c>
      <c r="E92" s="3" t="s">
        <v>47</v>
      </c>
      <c r="F92" s="3" t="s">
        <v>64</v>
      </c>
      <c r="G92" s="2">
        <v>48.38</v>
      </c>
      <c r="H92" s="2">
        <v>22.9</v>
      </c>
      <c r="I92" s="4">
        <f t="shared" si="0"/>
        <v>19.047205999999999</v>
      </c>
      <c r="J92" s="5">
        <f t="shared" si="1"/>
        <v>75.131236000000001</v>
      </c>
      <c r="K92" s="5">
        <f t="shared" si="2"/>
        <v>6814.3290334353132</v>
      </c>
      <c r="L92" s="5">
        <f t="shared" si="3"/>
        <v>8177.1948401223754</v>
      </c>
      <c r="M92" s="5">
        <f t="shared" si="4"/>
        <v>5928.4662590887219</v>
      </c>
      <c r="N92" s="5">
        <f t="shared" si="5"/>
        <v>2964.233129544361</v>
      </c>
      <c r="O92" s="3">
        <f t="shared" si="6"/>
        <v>10878.735585427805</v>
      </c>
      <c r="P92" s="3">
        <f t="shared" si="11"/>
        <v>4934.5114567975361</v>
      </c>
      <c r="V92" s="3"/>
      <c r="W92" s="3"/>
      <c r="X92" s="3"/>
      <c r="Y92" s="3"/>
      <c r="Z92" s="3"/>
      <c r="AA92" s="3"/>
      <c r="AB92" s="3"/>
      <c r="AC92" s="3"/>
      <c r="AG92" s="3"/>
    </row>
    <row r="93" spans="1:33" ht="15.75" customHeight="1">
      <c r="A93" s="3">
        <v>3515</v>
      </c>
      <c r="B93" s="3" t="s">
        <v>103</v>
      </c>
      <c r="C93" s="3" t="s">
        <v>65</v>
      </c>
      <c r="D93" s="3" t="s">
        <v>66</v>
      </c>
      <c r="E93" s="3" t="s">
        <v>22</v>
      </c>
      <c r="F93" s="3" t="s">
        <v>67</v>
      </c>
      <c r="G93" s="2">
        <v>21.17</v>
      </c>
      <c r="H93" s="2">
        <v>11.1</v>
      </c>
      <c r="I93" s="4">
        <f t="shared" si="0"/>
        <v>8.3346290000000014</v>
      </c>
      <c r="J93" s="5">
        <f t="shared" si="1"/>
        <v>36.417324000000001</v>
      </c>
      <c r="K93" s="5">
        <f t="shared" si="2"/>
        <v>632.44182658723173</v>
      </c>
      <c r="L93" s="5">
        <f t="shared" si="3"/>
        <v>758.93019190467805</v>
      </c>
      <c r="M93" s="5">
        <f t="shared" si="4"/>
        <v>550.22438913089161</v>
      </c>
      <c r="N93" s="5">
        <f t="shared" si="5"/>
        <v>275.1121945654458</v>
      </c>
      <c r="O93" s="3">
        <f t="shared" si="6"/>
        <v>1009.6617540551861</v>
      </c>
      <c r="P93" s="3">
        <f t="shared" si="11"/>
        <v>457.97486792024898</v>
      </c>
      <c r="V93" s="3"/>
      <c r="W93" s="3"/>
      <c r="X93" s="3"/>
      <c r="Y93" s="3"/>
      <c r="Z93" s="3"/>
      <c r="AA93" s="3"/>
      <c r="AB93" s="3"/>
      <c r="AC93" s="3"/>
      <c r="AG93" s="3"/>
    </row>
    <row r="94" spans="1:33" ht="15.75" customHeight="1">
      <c r="A94" s="3">
        <v>3513</v>
      </c>
      <c r="B94" s="3" t="s">
        <v>103</v>
      </c>
      <c r="C94" s="3" t="s">
        <v>65</v>
      </c>
      <c r="D94" s="3" t="s">
        <v>66</v>
      </c>
      <c r="E94" s="3" t="s">
        <v>30</v>
      </c>
      <c r="F94" s="3" t="s">
        <v>67</v>
      </c>
      <c r="G94" s="2">
        <v>17.670000000000002</v>
      </c>
      <c r="H94" s="2">
        <v>8.6999999999999993</v>
      </c>
      <c r="I94" s="4">
        <f t="shared" si="0"/>
        <v>6.9566790000000003</v>
      </c>
      <c r="J94" s="5">
        <f t="shared" si="1"/>
        <v>28.543307999999996</v>
      </c>
      <c r="K94" s="5">
        <f t="shared" si="2"/>
        <v>345.34107861050785</v>
      </c>
      <c r="L94" s="5">
        <f t="shared" si="3"/>
        <v>414.40929433260942</v>
      </c>
      <c r="M94" s="5">
        <f t="shared" si="4"/>
        <v>300.44673839114182</v>
      </c>
      <c r="N94" s="5">
        <f t="shared" si="5"/>
        <v>150.22336919557091</v>
      </c>
      <c r="O94" s="3">
        <f t="shared" si="6"/>
        <v>551.31976494774528</v>
      </c>
      <c r="P94" s="3">
        <f t="shared" si="11"/>
        <v>250.07443881049073</v>
      </c>
      <c r="V94" s="3"/>
      <c r="W94" s="3"/>
      <c r="X94" s="3"/>
      <c r="Y94" s="3"/>
      <c r="Z94" s="3"/>
      <c r="AA94" s="3"/>
      <c r="AB94" s="3"/>
      <c r="AC94" s="3"/>
      <c r="AG94" s="3"/>
    </row>
    <row r="95" spans="1:33" ht="15.75" customHeight="1">
      <c r="A95" s="3">
        <v>14379</v>
      </c>
      <c r="B95" s="3" t="s">
        <v>103</v>
      </c>
      <c r="C95" s="3" t="s">
        <v>65</v>
      </c>
      <c r="D95" s="3" t="s">
        <v>66</v>
      </c>
      <c r="E95" s="3" t="s">
        <v>22</v>
      </c>
      <c r="F95" s="3" t="s">
        <v>67</v>
      </c>
      <c r="G95" s="2">
        <v>22.54</v>
      </c>
      <c r="H95" s="2">
        <v>10.56</v>
      </c>
      <c r="I95" s="4">
        <f t="shared" si="0"/>
        <v>8.8739980000000003</v>
      </c>
      <c r="J95" s="5">
        <f t="shared" si="1"/>
        <v>34.6456704</v>
      </c>
      <c r="K95" s="5">
        <f t="shared" si="2"/>
        <v>682.06793170337312</v>
      </c>
      <c r="L95" s="5">
        <f t="shared" si="3"/>
        <v>818.48151804404768</v>
      </c>
      <c r="M95" s="5">
        <f t="shared" si="4"/>
        <v>593.39910058193459</v>
      </c>
      <c r="N95" s="5">
        <f t="shared" si="5"/>
        <v>296.6995502909673</v>
      </c>
      <c r="O95" s="3">
        <f t="shared" si="6"/>
        <v>1088.8873495678499</v>
      </c>
      <c r="P95" s="3">
        <f t="shared" si="11"/>
        <v>493.91099355349957</v>
      </c>
      <c r="V95" s="3"/>
      <c r="W95" s="3"/>
      <c r="X95" s="3"/>
      <c r="Y95" s="3"/>
      <c r="Z95" s="3"/>
      <c r="AA95" s="3"/>
      <c r="AB95" s="3"/>
      <c r="AC95" s="3"/>
      <c r="AG95" s="3"/>
    </row>
    <row r="96" spans="1:33" ht="15.75" customHeight="1">
      <c r="A96" s="3">
        <v>14380</v>
      </c>
      <c r="B96" s="3" t="s">
        <v>103</v>
      </c>
      <c r="C96" s="3" t="s">
        <v>65</v>
      </c>
      <c r="D96" s="3" t="s">
        <v>66</v>
      </c>
      <c r="E96" s="3" t="s">
        <v>22</v>
      </c>
      <c r="F96" s="3" t="s">
        <v>67</v>
      </c>
      <c r="G96" s="2">
        <v>24.16</v>
      </c>
      <c r="H96" s="2">
        <v>12.9</v>
      </c>
      <c r="I96" s="4">
        <f t="shared" si="0"/>
        <v>9.5117919999999998</v>
      </c>
      <c r="J96" s="5">
        <f t="shared" si="1"/>
        <v>42.322836000000002</v>
      </c>
      <c r="K96" s="5">
        <f t="shared" si="2"/>
        <v>957.28104520099248</v>
      </c>
      <c r="L96" s="5">
        <f t="shared" si="3"/>
        <v>1148.7372542411908</v>
      </c>
      <c r="M96" s="5">
        <f t="shared" si="4"/>
        <v>832.83450932486335</v>
      </c>
      <c r="N96" s="5">
        <f t="shared" si="5"/>
        <v>416.41725466243167</v>
      </c>
      <c r="O96" s="3">
        <f t="shared" si="6"/>
        <v>1528.2513246111241</v>
      </c>
      <c r="P96" s="3">
        <f t="shared" si="11"/>
        <v>693.2031402859991</v>
      </c>
      <c r="V96" s="3"/>
      <c r="W96" s="3"/>
      <c r="X96" s="3"/>
      <c r="Y96" s="3"/>
      <c r="Z96" s="3"/>
      <c r="AA96" s="3"/>
      <c r="AB96" s="3"/>
      <c r="AC96" s="3"/>
      <c r="AG96" s="3"/>
    </row>
    <row r="97" spans="1:33" ht="15.75" customHeight="1">
      <c r="A97" s="3">
        <v>92</v>
      </c>
      <c r="B97" s="3" t="s">
        <v>103</v>
      </c>
      <c r="C97" s="3" t="s">
        <v>65</v>
      </c>
      <c r="D97" s="3" t="s">
        <v>66</v>
      </c>
      <c r="E97" s="3" t="s">
        <v>30</v>
      </c>
      <c r="F97" s="3" t="s">
        <v>67</v>
      </c>
      <c r="G97" s="3"/>
      <c r="H97" s="3"/>
      <c r="I97" s="4">
        <f t="shared" si="0"/>
        <v>0</v>
      </c>
      <c r="J97" s="5">
        <f t="shared" si="1"/>
        <v>0</v>
      </c>
      <c r="K97" s="5">
        <f t="shared" si="2"/>
        <v>0</v>
      </c>
      <c r="L97" s="5">
        <f t="shared" si="3"/>
        <v>0</v>
      </c>
      <c r="M97" s="5">
        <f t="shared" si="4"/>
        <v>0</v>
      </c>
      <c r="N97" s="5">
        <f t="shared" si="5"/>
        <v>0</v>
      </c>
      <c r="O97" s="3">
        <f t="shared" si="6"/>
        <v>0</v>
      </c>
      <c r="P97" s="3">
        <f t="shared" si="11"/>
        <v>0</v>
      </c>
      <c r="V97" s="3"/>
      <c r="W97" s="3"/>
      <c r="X97" s="3"/>
      <c r="Y97" s="3"/>
      <c r="Z97" s="3"/>
      <c r="AA97" s="3"/>
      <c r="AB97" s="3"/>
      <c r="AC97" s="3"/>
      <c r="AG97" s="3"/>
    </row>
    <row r="98" spans="1:33" ht="15.75" customHeight="1">
      <c r="A98" s="3">
        <v>93</v>
      </c>
      <c r="B98" s="3" t="s">
        <v>103</v>
      </c>
      <c r="C98" s="3" t="s">
        <v>65</v>
      </c>
      <c r="D98" s="3" t="s">
        <v>66</v>
      </c>
      <c r="E98" s="3" t="s">
        <v>30</v>
      </c>
      <c r="F98" s="3" t="s">
        <v>67</v>
      </c>
      <c r="G98" s="2">
        <v>48.7</v>
      </c>
      <c r="H98" s="2">
        <v>7.94</v>
      </c>
      <c r="I98" s="4">
        <f t="shared" si="0"/>
        <v>19.173190000000002</v>
      </c>
      <c r="J98" s="5">
        <f t="shared" si="1"/>
        <v>26.049869600000001</v>
      </c>
      <c r="K98" s="5">
        <f t="shared" si="2"/>
        <v>2394.0560521037501</v>
      </c>
      <c r="L98" s="5">
        <f t="shared" si="3"/>
        <v>2872.8672625244999</v>
      </c>
      <c r="M98" s="5">
        <f t="shared" si="4"/>
        <v>2082.8287653302623</v>
      </c>
      <c r="N98" s="5">
        <f t="shared" si="5"/>
        <v>1041.4143826651311</v>
      </c>
      <c r="O98" s="3">
        <f t="shared" si="6"/>
        <v>3821.9907843810311</v>
      </c>
      <c r="P98" s="3">
        <f t="shared" si="11"/>
        <v>1733.625858005551</v>
      </c>
      <c r="V98" s="3"/>
      <c r="W98" s="3"/>
      <c r="X98" s="3"/>
      <c r="Y98" s="3"/>
      <c r="Z98" s="3"/>
      <c r="AA98" s="3"/>
      <c r="AB98" s="3"/>
      <c r="AC98" s="3"/>
      <c r="AG98" s="3"/>
    </row>
    <row r="99" spans="1:33" ht="15.75" customHeight="1">
      <c r="A99" s="3">
        <v>95</v>
      </c>
      <c r="B99" s="3" t="s">
        <v>103</v>
      </c>
      <c r="C99" s="3" t="s">
        <v>65</v>
      </c>
      <c r="D99" s="3" t="s">
        <v>66</v>
      </c>
      <c r="E99" s="3" t="s">
        <v>19</v>
      </c>
      <c r="F99" s="3" t="s">
        <v>67</v>
      </c>
      <c r="G99" s="2">
        <v>12</v>
      </c>
      <c r="H99" s="2">
        <v>7.3</v>
      </c>
      <c r="I99" s="4">
        <f t="shared" si="0"/>
        <v>4.7244000000000002</v>
      </c>
      <c r="J99" s="5">
        <f t="shared" si="1"/>
        <v>23.950132</v>
      </c>
      <c r="K99" s="5">
        <f t="shared" si="2"/>
        <v>133.64146927652689</v>
      </c>
      <c r="L99" s="5">
        <f t="shared" si="3"/>
        <v>160.36976313183226</v>
      </c>
      <c r="M99" s="5">
        <f t="shared" si="4"/>
        <v>116.26807827057839</v>
      </c>
      <c r="N99" s="5">
        <f t="shared" si="5"/>
        <v>58.134039135289193</v>
      </c>
      <c r="O99" s="3">
        <f t="shared" si="6"/>
        <v>213.35192362651134</v>
      </c>
      <c r="P99" s="3">
        <f t="shared" si="11"/>
        <v>96.774804681808277</v>
      </c>
      <c r="V99" s="3"/>
      <c r="W99" s="3"/>
      <c r="X99" s="3"/>
      <c r="Y99" s="3"/>
      <c r="Z99" s="3"/>
      <c r="AA99" s="3"/>
      <c r="AB99" s="3"/>
      <c r="AC99" s="3"/>
      <c r="AG99" s="3"/>
    </row>
    <row r="100" spans="1:33" ht="15.75" customHeight="1">
      <c r="A100" s="3">
        <v>96</v>
      </c>
      <c r="B100" s="3" t="s">
        <v>103</v>
      </c>
      <c r="C100" s="3" t="s">
        <v>65</v>
      </c>
      <c r="D100" s="3" t="s">
        <v>66</v>
      </c>
      <c r="E100" s="3" t="s">
        <v>30</v>
      </c>
      <c r="F100" s="3" t="s">
        <v>67</v>
      </c>
      <c r="G100" s="2">
        <v>17.670000000000002</v>
      </c>
      <c r="H100" s="2">
        <v>10.8</v>
      </c>
      <c r="I100" s="4">
        <f t="shared" si="0"/>
        <v>6.9566790000000003</v>
      </c>
      <c r="J100" s="5">
        <f t="shared" si="1"/>
        <v>35.433072000000003</v>
      </c>
      <c r="K100" s="5">
        <f t="shared" si="2"/>
        <v>428.69926999925127</v>
      </c>
      <c r="L100" s="5">
        <f t="shared" si="3"/>
        <v>514.43912399910153</v>
      </c>
      <c r="M100" s="5">
        <f t="shared" si="4"/>
        <v>372.96836489934861</v>
      </c>
      <c r="N100" s="5">
        <f t="shared" si="5"/>
        <v>186.48418244967431</v>
      </c>
      <c r="O100" s="3">
        <f t="shared" si="6"/>
        <v>684.39694959030464</v>
      </c>
      <c r="P100" s="3">
        <f t="shared" si="11"/>
        <v>310.43723438543685</v>
      </c>
      <c r="V100" s="3"/>
      <c r="W100" s="3"/>
      <c r="X100" s="3"/>
      <c r="Y100" s="3"/>
      <c r="Z100" s="3"/>
      <c r="AA100" s="3"/>
      <c r="AB100" s="3"/>
      <c r="AC100" s="3"/>
      <c r="AG100" s="3"/>
    </row>
    <row r="101" spans="1:33" ht="15.75" customHeight="1">
      <c r="A101" s="3">
        <v>97</v>
      </c>
      <c r="B101" s="3" t="s">
        <v>103</v>
      </c>
      <c r="C101" s="3" t="s">
        <v>65</v>
      </c>
      <c r="D101" s="3" t="s">
        <v>66</v>
      </c>
      <c r="E101" s="3" t="s">
        <v>22</v>
      </c>
      <c r="F101" s="3" t="s">
        <v>67</v>
      </c>
      <c r="G101" s="2">
        <v>22.19</v>
      </c>
      <c r="H101" s="2">
        <v>11.5</v>
      </c>
      <c r="I101" s="4">
        <f t="shared" si="0"/>
        <v>8.7362029999999997</v>
      </c>
      <c r="J101" s="5">
        <f t="shared" si="1"/>
        <v>37.729660000000003</v>
      </c>
      <c r="K101" s="5">
        <f t="shared" si="2"/>
        <v>719.89363594498104</v>
      </c>
      <c r="L101" s="5">
        <f t="shared" si="3"/>
        <v>863.87236313397727</v>
      </c>
      <c r="M101" s="5">
        <f t="shared" si="4"/>
        <v>626.30746327213353</v>
      </c>
      <c r="N101" s="5">
        <f t="shared" si="5"/>
        <v>313.15373163606677</v>
      </c>
      <c r="O101" s="3">
        <f t="shared" si="6"/>
        <v>1149.2741951043649</v>
      </c>
      <c r="P101" s="3">
        <f t="shared" si="11"/>
        <v>521.30200593723134</v>
      </c>
      <c r="V101" s="3"/>
      <c r="W101" s="3"/>
      <c r="X101" s="3"/>
      <c r="Y101" s="3"/>
      <c r="Z101" s="3"/>
      <c r="AA101" s="3"/>
      <c r="AB101" s="3"/>
      <c r="AC101" s="3"/>
      <c r="AG101" s="3"/>
    </row>
    <row r="102" spans="1:33" ht="15.75" customHeight="1">
      <c r="A102" s="3">
        <v>98</v>
      </c>
      <c r="B102" s="3" t="s">
        <v>103</v>
      </c>
      <c r="C102" s="3" t="s">
        <v>65</v>
      </c>
      <c r="D102" s="3" t="s">
        <v>66</v>
      </c>
      <c r="E102" s="3" t="s">
        <v>30</v>
      </c>
      <c r="F102" s="3" t="s">
        <v>67</v>
      </c>
      <c r="G102" s="2">
        <v>18.43</v>
      </c>
      <c r="H102" s="2">
        <v>7.6</v>
      </c>
      <c r="I102" s="4">
        <f t="shared" si="0"/>
        <v>7.2558910000000001</v>
      </c>
      <c r="J102" s="5">
        <f t="shared" si="1"/>
        <v>24.934383999999998</v>
      </c>
      <c r="K102" s="5">
        <f t="shared" si="2"/>
        <v>328.18607673349578</v>
      </c>
      <c r="L102" s="5">
        <f t="shared" si="3"/>
        <v>393.8232920801949</v>
      </c>
      <c r="M102" s="5">
        <f t="shared" si="4"/>
        <v>285.52188675814131</v>
      </c>
      <c r="N102" s="5">
        <f t="shared" si="5"/>
        <v>142.76094337907065</v>
      </c>
      <c r="O102" s="3">
        <f t="shared" si="6"/>
        <v>523.93266220118926</v>
      </c>
      <c r="P102" s="3">
        <f t="shared" si="11"/>
        <v>237.65185796824687</v>
      </c>
      <c r="V102" s="3"/>
      <c r="W102" s="3"/>
      <c r="X102" s="3"/>
      <c r="Y102" s="3"/>
      <c r="Z102" s="3"/>
      <c r="AA102" s="3"/>
      <c r="AB102" s="3"/>
      <c r="AC102" s="3"/>
      <c r="AG102" s="3"/>
    </row>
    <row r="103" spans="1:33" ht="15.75" customHeight="1">
      <c r="A103" s="3">
        <v>99</v>
      </c>
      <c r="B103" s="3" t="s">
        <v>103</v>
      </c>
      <c r="C103" s="3" t="s">
        <v>65</v>
      </c>
      <c r="D103" s="3" t="s">
        <v>66</v>
      </c>
      <c r="E103" s="3" t="s">
        <v>30</v>
      </c>
      <c r="F103" s="3" t="s">
        <v>67</v>
      </c>
      <c r="G103" s="2">
        <v>17.73</v>
      </c>
      <c r="H103" s="2">
        <v>8.9</v>
      </c>
      <c r="I103" s="4">
        <f t="shared" si="0"/>
        <v>6.9803009999999999</v>
      </c>
      <c r="J103" s="5">
        <f t="shared" si="1"/>
        <v>29.199476000000001</v>
      </c>
      <c r="K103" s="5">
        <f t="shared" si="2"/>
        <v>355.68321204651869</v>
      </c>
      <c r="L103" s="5">
        <f t="shared" si="3"/>
        <v>426.81985445582239</v>
      </c>
      <c r="M103" s="5">
        <f t="shared" si="4"/>
        <v>309.4443944804712</v>
      </c>
      <c r="N103" s="5">
        <f t="shared" si="5"/>
        <v>154.7221972402356</v>
      </c>
      <c r="O103" s="3">
        <f t="shared" si="6"/>
        <v>567.83046387166462</v>
      </c>
      <c r="P103" s="3">
        <f t="shared" si="11"/>
        <v>257.56356586574776</v>
      </c>
      <c r="V103" s="3"/>
      <c r="W103" s="3"/>
      <c r="X103" s="3"/>
      <c r="Y103" s="3"/>
      <c r="Z103" s="3"/>
      <c r="AA103" s="3"/>
      <c r="AB103" s="3"/>
      <c r="AC103" s="3"/>
      <c r="AG103" s="3"/>
    </row>
    <row r="104" spans="1:33" ht="15.75" customHeight="1">
      <c r="A104" s="3">
        <v>787</v>
      </c>
      <c r="B104" s="3" t="s">
        <v>103</v>
      </c>
      <c r="C104" s="3" t="s">
        <v>65</v>
      </c>
      <c r="D104" s="3" t="s">
        <v>66</v>
      </c>
      <c r="E104" s="3" t="s">
        <v>22</v>
      </c>
      <c r="F104" s="3" t="s">
        <v>67</v>
      </c>
      <c r="G104" s="2">
        <v>14.9</v>
      </c>
      <c r="H104" s="2">
        <v>9.6999999999999993</v>
      </c>
      <c r="I104" s="4">
        <f t="shared" si="0"/>
        <v>5.8661300000000001</v>
      </c>
      <c r="J104" s="5">
        <f t="shared" si="1"/>
        <v>31.824147999999997</v>
      </c>
      <c r="K104" s="5">
        <f t="shared" si="2"/>
        <v>273.77901746821993</v>
      </c>
      <c r="L104" s="5">
        <f t="shared" si="3"/>
        <v>328.53482096186389</v>
      </c>
      <c r="M104" s="5">
        <f t="shared" si="4"/>
        <v>238.18774519735132</v>
      </c>
      <c r="N104" s="5">
        <f t="shared" si="5"/>
        <v>119.09387259867566</v>
      </c>
      <c r="O104" s="3">
        <f t="shared" si="6"/>
        <v>437.07451243713967</v>
      </c>
      <c r="P104" s="3">
        <f t="shared" si="11"/>
        <v>198.25366396295667</v>
      </c>
      <c r="V104" s="3"/>
      <c r="W104" s="3"/>
      <c r="X104" s="3"/>
      <c r="Y104" s="3"/>
      <c r="Z104" s="3"/>
      <c r="AA104" s="3"/>
      <c r="AB104" s="3"/>
      <c r="AC104" s="3"/>
      <c r="AG104" s="3"/>
    </row>
    <row r="105" spans="1:33" ht="15.75" customHeight="1">
      <c r="A105" s="3">
        <v>22710</v>
      </c>
      <c r="B105" s="3" t="s">
        <v>103</v>
      </c>
      <c r="C105" s="3" t="s">
        <v>65</v>
      </c>
      <c r="D105" s="3" t="s">
        <v>47</v>
      </c>
      <c r="E105" s="3" t="s">
        <v>30</v>
      </c>
      <c r="F105" s="3" t="s">
        <v>47</v>
      </c>
      <c r="G105" s="3"/>
      <c r="H105" s="3"/>
      <c r="I105" s="4">
        <f t="shared" si="0"/>
        <v>0</v>
      </c>
      <c r="J105" s="5">
        <f t="shared" si="1"/>
        <v>0</v>
      </c>
      <c r="K105" s="5">
        <f t="shared" si="2"/>
        <v>0</v>
      </c>
      <c r="L105" s="5">
        <f t="shared" si="3"/>
        <v>0</v>
      </c>
      <c r="M105" s="5">
        <f t="shared" si="4"/>
        <v>0</v>
      </c>
      <c r="N105" s="5">
        <f t="shared" si="5"/>
        <v>0</v>
      </c>
      <c r="O105" s="3">
        <f t="shared" si="6"/>
        <v>0</v>
      </c>
      <c r="P105" s="3">
        <f t="shared" si="11"/>
        <v>0</v>
      </c>
      <c r="V105" s="3"/>
      <c r="W105" s="3"/>
      <c r="X105" s="3"/>
      <c r="Y105" s="3"/>
      <c r="Z105" s="3"/>
      <c r="AA105" s="3"/>
      <c r="AB105" s="3"/>
      <c r="AC105" s="3"/>
      <c r="AG105" s="3"/>
    </row>
    <row r="106" spans="1:33" ht="15.75" customHeight="1">
      <c r="A106" s="3">
        <v>5</v>
      </c>
      <c r="B106" s="3" t="s">
        <v>103</v>
      </c>
      <c r="C106" s="3" t="s">
        <v>65</v>
      </c>
      <c r="D106" s="3" t="s">
        <v>66</v>
      </c>
      <c r="E106" s="3" t="s">
        <v>58</v>
      </c>
      <c r="F106" s="3" t="s">
        <v>67</v>
      </c>
      <c r="G106" s="2">
        <v>43.29</v>
      </c>
      <c r="H106" s="2">
        <v>15.5</v>
      </c>
      <c r="I106" s="4">
        <f t="shared" si="0"/>
        <v>17.043272999999999</v>
      </c>
      <c r="J106" s="5">
        <f t="shared" si="1"/>
        <v>50.853020000000001</v>
      </c>
      <c r="K106" s="5">
        <f t="shared" si="2"/>
        <v>3692.8592844807117</v>
      </c>
      <c r="L106" s="5">
        <f t="shared" si="3"/>
        <v>4431.4311413768537</v>
      </c>
      <c r="M106" s="5">
        <f t="shared" si="4"/>
        <v>3212.787577498219</v>
      </c>
      <c r="N106" s="5">
        <f t="shared" si="5"/>
        <v>1606.3937887491095</v>
      </c>
      <c r="O106" s="3">
        <f t="shared" si="6"/>
        <v>5895.4652047092313</v>
      </c>
      <c r="P106" s="3">
        <f t="shared" si="11"/>
        <v>2674.1380344565955</v>
      </c>
      <c r="V106" s="3"/>
      <c r="W106" s="3"/>
      <c r="X106" s="3"/>
      <c r="Y106" s="3"/>
      <c r="Z106" s="3"/>
      <c r="AA106" s="3"/>
      <c r="AB106" s="3"/>
      <c r="AC106" s="3"/>
      <c r="AG106" s="3"/>
    </row>
    <row r="107" spans="1:33" ht="15.75" customHeight="1">
      <c r="A107" s="3">
        <v>53</v>
      </c>
      <c r="B107" s="3" t="s">
        <v>103</v>
      </c>
      <c r="C107" s="3" t="s">
        <v>65</v>
      </c>
      <c r="D107" s="3" t="s">
        <v>66</v>
      </c>
      <c r="E107" s="3" t="s">
        <v>22</v>
      </c>
      <c r="F107" s="3" t="s">
        <v>67</v>
      </c>
      <c r="G107" s="2">
        <v>14.32</v>
      </c>
      <c r="H107" s="2">
        <v>13.7</v>
      </c>
      <c r="I107" s="4">
        <f t="shared" si="0"/>
        <v>5.6377839999999999</v>
      </c>
      <c r="J107" s="5">
        <f t="shared" si="1"/>
        <v>44.947507999999999</v>
      </c>
      <c r="K107" s="5">
        <f t="shared" si="2"/>
        <v>357.15973542844449</v>
      </c>
      <c r="L107" s="5">
        <f t="shared" si="3"/>
        <v>428.59168251413337</v>
      </c>
      <c r="M107" s="5">
        <f t="shared" si="4"/>
        <v>310.72896982274671</v>
      </c>
      <c r="N107" s="5">
        <f t="shared" si="5"/>
        <v>155.36448491137335</v>
      </c>
      <c r="O107" s="3">
        <f t="shared" si="6"/>
        <v>570.18765962474015</v>
      </c>
      <c r="P107" s="3">
        <f t="shared" si="11"/>
        <v>258.63277187393919</v>
      </c>
      <c r="V107" s="3"/>
      <c r="W107" s="3"/>
      <c r="X107" s="3"/>
      <c r="Y107" s="3"/>
      <c r="Z107" s="3"/>
      <c r="AA107" s="3"/>
      <c r="AB107" s="3"/>
      <c r="AC107" s="3"/>
      <c r="AG107" s="3"/>
    </row>
    <row r="108" spans="1:33" ht="15.75" customHeight="1">
      <c r="A108" s="3">
        <v>3525</v>
      </c>
      <c r="B108" s="3" t="s">
        <v>103</v>
      </c>
      <c r="C108" s="3" t="s">
        <v>65</v>
      </c>
      <c r="D108" s="3" t="s">
        <v>66</v>
      </c>
      <c r="E108" s="3" t="s">
        <v>30</v>
      </c>
      <c r="F108" s="3" t="s">
        <v>67</v>
      </c>
      <c r="G108" s="2">
        <v>23.87</v>
      </c>
      <c r="H108" s="2">
        <v>21.2</v>
      </c>
      <c r="I108" s="4">
        <f t="shared" si="0"/>
        <v>9.3976190000000006</v>
      </c>
      <c r="J108" s="5">
        <f t="shared" si="1"/>
        <v>69.553808000000004</v>
      </c>
      <c r="K108" s="5">
        <f t="shared" si="2"/>
        <v>1535.6653614987486</v>
      </c>
      <c r="L108" s="5">
        <f t="shared" si="3"/>
        <v>1842.7984337984981</v>
      </c>
      <c r="M108" s="5">
        <f t="shared" si="4"/>
        <v>1336.0288645039111</v>
      </c>
      <c r="N108" s="5">
        <f t="shared" si="5"/>
        <v>668.01443225195555</v>
      </c>
      <c r="O108" s="3">
        <f t="shared" si="6"/>
        <v>2451.612966364677</v>
      </c>
      <c r="P108" s="3">
        <f t="shared" si="11"/>
        <v>1112.0329357360843</v>
      </c>
      <c r="V108" s="3"/>
      <c r="W108" s="3"/>
      <c r="X108" s="3"/>
      <c r="Y108" s="3"/>
      <c r="Z108" s="3"/>
      <c r="AA108" s="3"/>
      <c r="AB108" s="3"/>
      <c r="AC108" s="3"/>
      <c r="AG108" s="3"/>
    </row>
    <row r="109" spans="1:33" ht="15.75" customHeight="1">
      <c r="A109" s="3">
        <v>3524</v>
      </c>
      <c r="B109" s="3" t="s">
        <v>103</v>
      </c>
      <c r="C109" s="3" t="s">
        <v>65</v>
      </c>
      <c r="D109" s="3" t="s">
        <v>66</v>
      </c>
      <c r="E109" s="3" t="s">
        <v>22</v>
      </c>
      <c r="F109" s="3" t="s">
        <v>67</v>
      </c>
      <c r="G109" s="2">
        <v>32.24</v>
      </c>
      <c r="H109" s="2">
        <v>22.8</v>
      </c>
      <c r="I109" s="4">
        <f t="shared" si="0"/>
        <v>12.692888</v>
      </c>
      <c r="J109" s="5">
        <f t="shared" si="1"/>
        <v>74.803151999999997</v>
      </c>
      <c r="K109" s="5">
        <f t="shared" si="2"/>
        <v>3012.8728423079278</v>
      </c>
      <c r="L109" s="5">
        <f t="shared" si="3"/>
        <v>3615.4474107695132</v>
      </c>
      <c r="M109" s="5">
        <f t="shared" si="4"/>
        <v>2621.1993728078969</v>
      </c>
      <c r="N109" s="5">
        <f t="shared" si="5"/>
        <v>1310.5996864039485</v>
      </c>
      <c r="O109" s="3">
        <f t="shared" si="6"/>
        <v>4809.9008491024906</v>
      </c>
      <c r="P109" s="3">
        <f t="shared" si="11"/>
        <v>2181.7343256094114</v>
      </c>
      <c r="V109" s="3"/>
      <c r="W109" s="3"/>
      <c r="X109" s="3"/>
      <c r="Y109" s="3"/>
      <c r="Z109" s="3"/>
      <c r="AA109" s="3"/>
      <c r="AB109" s="3"/>
      <c r="AC109" s="3"/>
      <c r="AG109" s="3"/>
    </row>
    <row r="110" spans="1:33" ht="15.75" customHeight="1">
      <c r="A110" s="3">
        <v>3523</v>
      </c>
      <c r="B110" s="3" t="s">
        <v>103</v>
      </c>
      <c r="C110" s="3" t="s">
        <v>65</v>
      </c>
      <c r="D110" s="3" t="s">
        <v>66</v>
      </c>
      <c r="E110" s="3" t="s">
        <v>22</v>
      </c>
      <c r="F110" s="3" t="s">
        <v>67</v>
      </c>
      <c r="G110" s="2">
        <v>32.5</v>
      </c>
      <c r="H110" s="2">
        <v>24</v>
      </c>
      <c r="I110" s="4">
        <f t="shared" si="0"/>
        <v>12.795249999999999</v>
      </c>
      <c r="J110" s="5">
        <f t="shared" si="1"/>
        <v>78.740160000000003</v>
      </c>
      <c r="K110" s="5">
        <f t="shared" si="2"/>
        <v>3222.8036968797151</v>
      </c>
      <c r="L110" s="5">
        <f t="shared" si="3"/>
        <v>3867.3644362556579</v>
      </c>
      <c r="M110" s="5">
        <f t="shared" si="4"/>
        <v>2803.839216285352</v>
      </c>
      <c r="N110" s="5">
        <f t="shared" si="5"/>
        <v>1401.919608142676</v>
      </c>
      <c r="O110" s="3">
        <f t="shared" si="6"/>
        <v>5145.044961883621</v>
      </c>
      <c r="P110" s="3">
        <f t="shared" si="11"/>
        <v>2333.7531380173514</v>
      </c>
      <c r="V110" s="3"/>
      <c r="W110" s="3"/>
      <c r="X110" s="3"/>
      <c r="Y110" s="3"/>
      <c r="Z110" s="3"/>
      <c r="AA110" s="3"/>
      <c r="AB110" s="3"/>
      <c r="AC110" s="3"/>
      <c r="AG110" s="3"/>
    </row>
    <row r="111" spans="1:33" ht="15.75" customHeight="1">
      <c r="A111" s="3">
        <v>3522</v>
      </c>
      <c r="B111" s="3" t="s">
        <v>103</v>
      </c>
      <c r="C111" s="3" t="s">
        <v>65</v>
      </c>
      <c r="D111" s="3" t="s">
        <v>66</v>
      </c>
      <c r="E111" s="3" t="s">
        <v>22</v>
      </c>
      <c r="F111" s="3" t="s">
        <v>67</v>
      </c>
      <c r="G111" s="2">
        <v>11.52</v>
      </c>
      <c r="H111" s="2">
        <v>20.100000000000001</v>
      </c>
      <c r="I111" s="4">
        <f t="shared" si="0"/>
        <v>4.5354239999999999</v>
      </c>
      <c r="J111" s="5">
        <f t="shared" si="1"/>
        <v>65.944884000000002</v>
      </c>
      <c r="K111" s="5">
        <f t="shared" si="2"/>
        <v>339.12273417992714</v>
      </c>
      <c r="L111" s="5">
        <f t="shared" si="3"/>
        <v>406.94728101591255</v>
      </c>
      <c r="M111" s="5">
        <f t="shared" si="4"/>
        <v>295.03677873653658</v>
      </c>
      <c r="N111" s="5">
        <f t="shared" si="5"/>
        <v>147.51838936826829</v>
      </c>
      <c r="O111" s="3">
        <f t="shared" si="6"/>
        <v>541.3924889815446</v>
      </c>
      <c r="P111" s="3">
        <f t="shared" si="11"/>
        <v>245.57150217733772</v>
      </c>
      <c r="V111" s="3"/>
      <c r="W111" s="3"/>
      <c r="X111" s="3"/>
      <c r="Y111" s="3"/>
      <c r="Z111" s="3"/>
      <c r="AA111" s="3"/>
      <c r="AB111" s="3"/>
      <c r="AC111" s="3"/>
      <c r="AG111" s="3"/>
    </row>
    <row r="112" spans="1:33" ht="15.75" customHeight="1">
      <c r="A112" s="3">
        <v>3521</v>
      </c>
      <c r="B112" s="3" t="s">
        <v>103</v>
      </c>
      <c r="C112" s="3" t="s">
        <v>65</v>
      </c>
      <c r="D112" s="3" t="s">
        <v>66</v>
      </c>
      <c r="E112" s="3" t="s">
        <v>30</v>
      </c>
      <c r="F112" s="3" t="s">
        <v>67</v>
      </c>
      <c r="G112" s="3"/>
      <c r="H112" s="3"/>
      <c r="I112" s="4">
        <f t="shared" si="0"/>
        <v>0</v>
      </c>
      <c r="J112" s="5">
        <f t="shared" si="1"/>
        <v>0</v>
      </c>
      <c r="K112" s="5">
        <f t="shared" si="2"/>
        <v>0</v>
      </c>
      <c r="L112" s="5">
        <f t="shared" si="3"/>
        <v>0</v>
      </c>
      <c r="M112" s="5">
        <f t="shared" si="4"/>
        <v>0</v>
      </c>
      <c r="N112" s="5">
        <f t="shared" si="5"/>
        <v>0</v>
      </c>
      <c r="O112" s="3">
        <f t="shared" si="6"/>
        <v>0</v>
      </c>
      <c r="P112" s="3">
        <f t="shared" si="11"/>
        <v>0</v>
      </c>
      <c r="V112" s="3"/>
      <c r="W112" s="3"/>
      <c r="X112" s="3"/>
      <c r="Y112" s="3"/>
      <c r="Z112" s="3"/>
      <c r="AA112" s="3"/>
      <c r="AB112" s="3"/>
      <c r="AC112" s="3"/>
      <c r="AG112" s="3"/>
    </row>
    <row r="113" spans="1:33" ht="15.75" customHeight="1">
      <c r="A113" s="3">
        <v>3520</v>
      </c>
      <c r="B113" s="3" t="s">
        <v>103</v>
      </c>
      <c r="C113" s="3" t="s">
        <v>65</v>
      </c>
      <c r="D113" s="3" t="s">
        <v>66</v>
      </c>
      <c r="E113" s="3" t="s">
        <v>22</v>
      </c>
      <c r="F113" s="3" t="s">
        <v>67</v>
      </c>
      <c r="G113" s="3"/>
      <c r="H113" s="3"/>
      <c r="I113" s="4">
        <f t="shared" si="0"/>
        <v>0</v>
      </c>
      <c r="J113" s="5">
        <f t="shared" si="1"/>
        <v>0</v>
      </c>
      <c r="K113" s="5">
        <f t="shared" si="2"/>
        <v>0</v>
      </c>
      <c r="L113" s="5">
        <f t="shared" si="3"/>
        <v>0</v>
      </c>
      <c r="M113" s="5">
        <f t="shared" si="4"/>
        <v>0</v>
      </c>
      <c r="N113" s="5">
        <f t="shared" si="5"/>
        <v>0</v>
      </c>
      <c r="O113" s="3">
        <f t="shared" si="6"/>
        <v>0</v>
      </c>
      <c r="P113" s="3">
        <f t="shared" si="11"/>
        <v>0</v>
      </c>
      <c r="V113" s="3"/>
      <c r="W113" s="3"/>
      <c r="X113" s="3"/>
      <c r="Y113" s="3"/>
      <c r="Z113" s="3"/>
      <c r="AA113" s="3"/>
      <c r="AB113" s="3"/>
      <c r="AC113" s="3"/>
      <c r="AG113" s="3"/>
    </row>
    <row r="114" spans="1:33" ht="15.75" customHeight="1">
      <c r="A114" s="3">
        <v>3519</v>
      </c>
      <c r="B114" s="3" t="s">
        <v>103</v>
      </c>
      <c r="C114" s="3" t="s">
        <v>65</v>
      </c>
      <c r="D114" s="3" t="s">
        <v>66</v>
      </c>
      <c r="E114" s="3" t="s">
        <v>30</v>
      </c>
      <c r="F114" s="3" t="s">
        <v>67</v>
      </c>
      <c r="G114" s="3"/>
      <c r="H114" s="3"/>
      <c r="I114" s="4">
        <f t="shared" si="0"/>
        <v>0</v>
      </c>
      <c r="J114" s="5">
        <f t="shared" si="1"/>
        <v>0</v>
      </c>
      <c r="K114" s="5">
        <f t="shared" si="2"/>
        <v>0</v>
      </c>
      <c r="L114" s="5">
        <f t="shared" si="3"/>
        <v>0</v>
      </c>
      <c r="M114" s="5">
        <f t="shared" si="4"/>
        <v>0</v>
      </c>
      <c r="N114" s="5">
        <f t="shared" si="5"/>
        <v>0</v>
      </c>
      <c r="O114" s="3">
        <f t="shared" si="6"/>
        <v>0</v>
      </c>
      <c r="P114" s="3">
        <f t="shared" si="11"/>
        <v>0</v>
      </c>
      <c r="V114" s="3"/>
      <c r="W114" s="3"/>
      <c r="X114" s="3"/>
      <c r="Y114" s="3"/>
      <c r="Z114" s="3"/>
      <c r="AA114" s="3"/>
      <c r="AB114" s="3"/>
      <c r="AC114" s="3"/>
      <c r="AG114" s="3"/>
    </row>
    <row r="115" spans="1:33" ht="15.75" customHeight="1">
      <c r="A115" s="3">
        <v>3518</v>
      </c>
      <c r="B115" s="3" t="s">
        <v>103</v>
      </c>
      <c r="C115" s="3" t="s">
        <v>65</v>
      </c>
      <c r="D115" s="3" t="s">
        <v>66</v>
      </c>
      <c r="E115" s="3" t="s">
        <v>30</v>
      </c>
      <c r="F115" s="3" t="s">
        <v>67</v>
      </c>
      <c r="G115" s="2">
        <v>18.57</v>
      </c>
      <c r="H115" s="2">
        <v>9.6</v>
      </c>
      <c r="I115" s="4">
        <f t="shared" si="0"/>
        <v>7.3110090000000003</v>
      </c>
      <c r="J115" s="5">
        <f t="shared" si="1"/>
        <v>31.496063999999997</v>
      </c>
      <c r="K115" s="5">
        <f t="shared" si="2"/>
        <v>420.87286857093136</v>
      </c>
      <c r="L115" s="5">
        <f t="shared" si="3"/>
        <v>505.0474422851176</v>
      </c>
      <c r="M115" s="5">
        <f t="shared" si="4"/>
        <v>366.15939565671027</v>
      </c>
      <c r="N115" s="5">
        <f t="shared" si="5"/>
        <v>183.07969782835514</v>
      </c>
      <c r="O115" s="3">
        <f t="shared" si="6"/>
        <v>671.90249103006329</v>
      </c>
      <c r="P115" s="3">
        <f t="shared" si="11"/>
        <v>304.76984331523016</v>
      </c>
      <c r="V115" s="3"/>
      <c r="W115" s="3"/>
      <c r="X115" s="3"/>
      <c r="Y115" s="3"/>
      <c r="Z115" s="3"/>
      <c r="AA115" s="3"/>
      <c r="AB115" s="3"/>
      <c r="AC115" s="3"/>
      <c r="AG115" s="3"/>
    </row>
    <row r="116" spans="1:33" ht="15.75" customHeight="1">
      <c r="A116" s="3">
        <v>3517</v>
      </c>
      <c r="B116" s="3" t="s">
        <v>103</v>
      </c>
      <c r="C116" s="3" t="s">
        <v>65</v>
      </c>
      <c r="D116" s="3" t="s">
        <v>66</v>
      </c>
      <c r="E116" s="3" t="s">
        <v>30</v>
      </c>
      <c r="F116" s="3" t="s">
        <v>67</v>
      </c>
      <c r="G116" s="2">
        <v>18.78</v>
      </c>
      <c r="H116" s="2">
        <v>11.33</v>
      </c>
      <c r="I116" s="4">
        <f t="shared" si="0"/>
        <v>7.3936860000000006</v>
      </c>
      <c r="J116" s="5">
        <f t="shared" si="1"/>
        <v>37.171917200000003</v>
      </c>
      <c r="K116" s="5">
        <f t="shared" si="2"/>
        <v>508.01551405220857</v>
      </c>
      <c r="L116" s="5">
        <f t="shared" si="3"/>
        <v>609.61861686265024</v>
      </c>
      <c r="M116" s="5">
        <f t="shared" si="4"/>
        <v>441.9734972254214</v>
      </c>
      <c r="N116" s="5">
        <f t="shared" si="5"/>
        <v>220.9867486127107</v>
      </c>
      <c r="O116" s="3">
        <f t="shared" si="6"/>
        <v>811.0213674086483</v>
      </c>
      <c r="P116" s="3">
        <f t="shared" si="11"/>
        <v>367.87310416352955</v>
      </c>
      <c r="V116" s="3"/>
      <c r="W116" s="3"/>
      <c r="X116" s="3"/>
      <c r="Y116" s="3"/>
      <c r="Z116" s="3"/>
      <c r="AA116" s="3"/>
      <c r="AB116" s="3"/>
      <c r="AC116" s="3"/>
      <c r="AG116" s="3"/>
    </row>
    <row r="117" spans="1:33" ht="15.75" customHeight="1">
      <c r="A117" s="3">
        <v>3516</v>
      </c>
      <c r="B117" s="3" t="s">
        <v>103</v>
      </c>
      <c r="C117" s="3" t="s">
        <v>65</v>
      </c>
      <c r="D117" s="3" t="s">
        <v>66</v>
      </c>
      <c r="E117" s="3" t="s">
        <v>22</v>
      </c>
      <c r="F117" s="3" t="s">
        <v>67</v>
      </c>
      <c r="G117" s="2">
        <v>19.61</v>
      </c>
      <c r="H117" s="2">
        <v>10.199999999999999</v>
      </c>
      <c r="I117" s="4">
        <f t="shared" si="0"/>
        <v>7.7204569999999997</v>
      </c>
      <c r="J117" s="5">
        <f t="shared" si="1"/>
        <v>33.464568</v>
      </c>
      <c r="K117" s="5">
        <f t="shared" si="2"/>
        <v>498.66771128730375</v>
      </c>
      <c r="L117" s="5">
        <f t="shared" si="3"/>
        <v>598.40125354476447</v>
      </c>
      <c r="M117" s="5">
        <f t="shared" si="4"/>
        <v>433.84090881995422</v>
      </c>
      <c r="N117" s="5">
        <f t="shared" si="5"/>
        <v>216.92045440997711</v>
      </c>
      <c r="O117" s="3">
        <f t="shared" si="6"/>
        <v>796.09806768461601</v>
      </c>
      <c r="P117" s="3">
        <f t="shared" si="11"/>
        <v>361.10400927348542</v>
      </c>
      <c r="V117" s="3"/>
      <c r="W117" s="3"/>
      <c r="X117" s="3"/>
      <c r="Y117" s="3"/>
      <c r="Z117" s="3"/>
      <c r="AA117" s="3"/>
      <c r="AB117" s="3"/>
      <c r="AC117" s="3"/>
      <c r="AG117" s="3"/>
    </row>
    <row r="118" spans="1:33" ht="15.75" customHeight="1">
      <c r="A118" s="3">
        <v>3514</v>
      </c>
      <c r="B118" s="3" t="s">
        <v>103</v>
      </c>
      <c r="C118" s="3" t="s">
        <v>65</v>
      </c>
      <c r="D118" s="3" t="s">
        <v>66</v>
      </c>
      <c r="E118" s="3" t="s">
        <v>30</v>
      </c>
      <c r="F118" s="3" t="s">
        <v>67</v>
      </c>
      <c r="G118" s="2">
        <v>20.21</v>
      </c>
      <c r="H118" s="2">
        <v>9.6999999999999993</v>
      </c>
      <c r="I118" s="4">
        <f t="shared" si="0"/>
        <v>7.956677</v>
      </c>
      <c r="J118" s="5">
        <f t="shared" si="1"/>
        <v>31.824147999999997</v>
      </c>
      <c r="K118" s="5">
        <f t="shared" si="2"/>
        <v>503.68643029003812</v>
      </c>
      <c r="L118" s="5">
        <f t="shared" si="3"/>
        <v>604.42371634804567</v>
      </c>
      <c r="M118" s="5">
        <f t="shared" si="4"/>
        <v>438.20719435233309</v>
      </c>
      <c r="N118" s="5">
        <f t="shared" si="5"/>
        <v>219.10359717616655</v>
      </c>
      <c r="O118" s="3">
        <f t="shared" si="6"/>
        <v>804.1102016365312</v>
      </c>
      <c r="P118" s="3">
        <f t="shared" si="11"/>
        <v>364.73825210149209</v>
      </c>
      <c r="V118" s="3"/>
      <c r="W118" s="3"/>
      <c r="X118" s="3"/>
      <c r="Y118" s="3"/>
      <c r="Z118" s="3"/>
      <c r="AA118" s="3"/>
      <c r="AB118" s="3"/>
      <c r="AC118" s="3"/>
      <c r="AG118" s="3"/>
    </row>
    <row r="119" spans="1:33" ht="15.75" customHeight="1">
      <c r="A119" s="3">
        <v>61</v>
      </c>
      <c r="B119" s="3" t="s">
        <v>103</v>
      </c>
      <c r="C119" s="3" t="s">
        <v>65</v>
      </c>
      <c r="D119" s="3" t="s">
        <v>66</v>
      </c>
      <c r="E119" s="3" t="s">
        <v>30</v>
      </c>
      <c r="F119" s="3" t="s">
        <v>67</v>
      </c>
      <c r="G119" s="2">
        <v>12.51</v>
      </c>
      <c r="H119" s="2" t="s">
        <v>89</v>
      </c>
      <c r="I119" s="4">
        <f t="shared" si="0"/>
        <v>4.9251870000000002</v>
      </c>
      <c r="J119" s="5" t="e">
        <f t="shared" si="1"/>
        <v>#VALUE!</v>
      </c>
      <c r="K119" s="5" t="e">
        <f t="shared" si="2"/>
        <v>#VALUE!</v>
      </c>
      <c r="L119" s="5" t="e">
        <f t="shared" si="3"/>
        <v>#VALUE!</v>
      </c>
      <c r="M119" s="5" t="e">
        <f t="shared" si="4"/>
        <v>#VALUE!</v>
      </c>
      <c r="N119" s="5" t="e">
        <f t="shared" si="5"/>
        <v>#VALUE!</v>
      </c>
      <c r="O119" s="3" t="e">
        <f t="shared" si="6"/>
        <v>#VALUE!</v>
      </c>
      <c r="P119" s="3"/>
      <c r="V119" s="3"/>
      <c r="W119" s="3"/>
      <c r="X119" s="3"/>
      <c r="Y119" s="3"/>
      <c r="Z119" s="3"/>
      <c r="AA119" s="3"/>
      <c r="AB119" s="3"/>
      <c r="AC119" s="3"/>
      <c r="AG119" s="3"/>
    </row>
    <row r="120" spans="1:33" ht="15.75" customHeight="1">
      <c r="A120" s="3">
        <v>22711</v>
      </c>
      <c r="B120" s="3" t="s">
        <v>103</v>
      </c>
      <c r="C120" s="3" t="s">
        <v>65</v>
      </c>
      <c r="D120" s="3" t="s">
        <v>47</v>
      </c>
      <c r="E120" s="3" t="s">
        <v>30</v>
      </c>
      <c r="F120" s="3" t="s">
        <v>47</v>
      </c>
      <c r="G120" s="3"/>
      <c r="H120" s="3"/>
      <c r="I120" s="4">
        <f t="shared" si="0"/>
        <v>0</v>
      </c>
      <c r="J120" s="5">
        <f t="shared" si="1"/>
        <v>0</v>
      </c>
      <c r="K120" s="5">
        <f t="shared" si="2"/>
        <v>0</v>
      </c>
      <c r="L120" s="5">
        <f t="shared" si="3"/>
        <v>0</v>
      </c>
      <c r="M120" s="5">
        <f t="shared" si="4"/>
        <v>0</v>
      </c>
      <c r="N120" s="5">
        <f t="shared" si="5"/>
        <v>0</v>
      </c>
      <c r="O120" s="3">
        <f t="shared" si="6"/>
        <v>0</v>
      </c>
      <c r="P120" s="3">
        <f>0.45359237*O120</f>
        <v>0</v>
      </c>
      <c r="V120" s="3"/>
      <c r="W120" s="3"/>
      <c r="X120" s="3"/>
      <c r="Y120" s="3"/>
      <c r="Z120" s="3"/>
      <c r="AA120" s="3"/>
      <c r="AB120" s="3"/>
      <c r="AC120" s="3"/>
      <c r="AG120" s="3"/>
    </row>
    <row r="121" spans="1:33" ht="15.75" customHeight="1">
      <c r="A121" s="3">
        <v>62</v>
      </c>
      <c r="B121" s="3" t="s">
        <v>103</v>
      </c>
      <c r="C121" s="3" t="s">
        <v>65</v>
      </c>
      <c r="D121" s="3" t="s">
        <v>66</v>
      </c>
      <c r="E121" s="3" t="s">
        <v>30</v>
      </c>
      <c r="F121" s="3" t="s">
        <v>67</v>
      </c>
      <c r="G121" s="2" t="s">
        <v>89</v>
      </c>
      <c r="H121" s="2">
        <v>7.2</v>
      </c>
      <c r="I121" s="4" t="e">
        <f t="shared" si="0"/>
        <v>#VALUE!</v>
      </c>
      <c r="J121" s="5">
        <f t="shared" si="1"/>
        <v>23.622047999999999</v>
      </c>
      <c r="K121" s="5" t="e">
        <f t="shared" si="2"/>
        <v>#VALUE!</v>
      </c>
      <c r="L121" s="5" t="e">
        <f t="shared" si="3"/>
        <v>#VALUE!</v>
      </c>
      <c r="M121" s="5" t="e">
        <f t="shared" si="4"/>
        <v>#VALUE!</v>
      </c>
      <c r="N121" s="5" t="e">
        <f t="shared" si="5"/>
        <v>#VALUE!</v>
      </c>
      <c r="O121" s="3" t="e">
        <f t="shared" si="6"/>
        <v>#VALUE!</v>
      </c>
      <c r="P121" s="3"/>
      <c r="V121" s="3"/>
      <c r="W121" s="3"/>
      <c r="X121" s="3"/>
      <c r="Y121" s="3"/>
      <c r="Z121" s="3"/>
      <c r="AA121" s="3"/>
      <c r="AB121" s="3"/>
      <c r="AC121" s="3"/>
      <c r="AG121" s="3"/>
    </row>
    <row r="122" spans="1:33" ht="15.75" customHeight="1">
      <c r="A122" s="3">
        <v>63</v>
      </c>
      <c r="B122" s="3" t="s">
        <v>103</v>
      </c>
      <c r="C122" s="3" t="s">
        <v>65</v>
      </c>
      <c r="D122" s="3" t="s">
        <v>66</v>
      </c>
      <c r="E122" s="3" t="s">
        <v>30</v>
      </c>
      <c r="F122" s="3" t="s">
        <v>67</v>
      </c>
      <c r="G122" s="2">
        <v>14.71</v>
      </c>
      <c r="H122" s="2">
        <v>6.95</v>
      </c>
      <c r="I122" s="4">
        <f t="shared" si="0"/>
        <v>5.7913269999999999</v>
      </c>
      <c r="J122" s="5">
        <f t="shared" si="1"/>
        <v>22.801838</v>
      </c>
      <c r="K122" s="5">
        <f t="shared" si="2"/>
        <v>191.1903813850347</v>
      </c>
      <c r="L122" s="5">
        <f t="shared" si="3"/>
        <v>229.42845766204164</v>
      </c>
      <c r="M122" s="5">
        <f t="shared" si="4"/>
        <v>166.33563180498018</v>
      </c>
      <c r="N122" s="5">
        <f t="shared" si="5"/>
        <v>83.167815902490091</v>
      </c>
      <c r="O122" s="3">
        <f t="shared" si="6"/>
        <v>305.22588436213863</v>
      </c>
      <c r="P122" s="3">
        <f>0.45359237*O122</f>
        <v>138.4481322731684</v>
      </c>
      <c r="V122" s="3"/>
      <c r="W122" s="3"/>
      <c r="X122" s="3"/>
      <c r="Y122" s="3"/>
      <c r="Z122" s="3"/>
      <c r="AA122" s="3"/>
      <c r="AB122" s="3"/>
      <c r="AC122" s="3"/>
      <c r="AG122" s="3"/>
    </row>
    <row r="123" spans="1:33" ht="15.75" customHeight="1">
      <c r="A123" s="3">
        <v>64</v>
      </c>
      <c r="B123" s="3" t="s">
        <v>103</v>
      </c>
      <c r="C123" s="3" t="s">
        <v>65</v>
      </c>
      <c r="D123" s="3" t="s">
        <v>66</v>
      </c>
      <c r="E123" s="3" t="s">
        <v>30</v>
      </c>
      <c r="F123" s="3" t="s">
        <v>67</v>
      </c>
      <c r="G123" s="2">
        <v>22.28</v>
      </c>
      <c r="H123" s="2" t="s">
        <v>89</v>
      </c>
      <c r="I123" s="4">
        <f t="shared" si="0"/>
        <v>8.7716360000000009</v>
      </c>
      <c r="J123" s="5" t="e">
        <f t="shared" si="1"/>
        <v>#VALUE!</v>
      </c>
      <c r="K123" s="5" t="e">
        <f t="shared" si="2"/>
        <v>#VALUE!</v>
      </c>
      <c r="L123" s="5" t="e">
        <f t="shared" si="3"/>
        <v>#VALUE!</v>
      </c>
      <c r="M123" s="5" t="e">
        <f t="shared" si="4"/>
        <v>#VALUE!</v>
      </c>
      <c r="N123" s="5" t="e">
        <f t="shared" si="5"/>
        <v>#VALUE!</v>
      </c>
      <c r="O123" s="3" t="e">
        <f t="shared" si="6"/>
        <v>#VALUE!</v>
      </c>
      <c r="P123" s="3"/>
      <c r="V123" s="3"/>
      <c r="W123" s="3"/>
      <c r="X123" s="3"/>
      <c r="Y123" s="3"/>
      <c r="Z123" s="3"/>
      <c r="AA123" s="3"/>
      <c r="AB123" s="3"/>
      <c r="AC123" s="3"/>
      <c r="AG123" s="3"/>
    </row>
    <row r="124" spans="1:33" ht="15.75" customHeight="1">
      <c r="A124" s="3">
        <v>65</v>
      </c>
      <c r="B124" s="3" t="s">
        <v>103</v>
      </c>
      <c r="C124" s="3" t="s">
        <v>65</v>
      </c>
      <c r="D124" s="3" t="s">
        <v>66</v>
      </c>
      <c r="E124" s="3" t="s">
        <v>30</v>
      </c>
      <c r="F124" s="3" t="s">
        <v>67</v>
      </c>
      <c r="G124" s="2">
        <v>8.2799999999999994</v>
      </c>
      <c r="H124" s="2" t="s">
        <v>89</v>
      </c>
      <c r="I124" s="4">
        <f t="shared" si="0"/>
        <v>3.2598359999999995</v>
      </c>
      <c r="J124" s="5" t="e">
        <f t="shared" si="1"/>
        <v>#VALUE!</v>
      </c>
      <c r="K124" s="5" t="e">
        <f t="shared" si="2"/>
        <v>#VALUE!</v>
      </c>
      <c r="L124" s="5" t="e">
        <f t="shared" si="3"/>
        <v>#VALUE!</v>
      </c>
      <c r="M124" s="5" t="e">
        <f t="shared" si="4"/>
        <v>#VALUE!</v>
      </c>
      <c r="N124" s="5" t="e">
        <f t="shared" si="5"/>
        <v>#VALUE!</v>
      </c>
      <c r="O124" s="3" t="e">
        <f t="shared" si="6"/>
        <v>#VALUE!</v>
      </c>
      <c r="P124" s="3"/>
      <c r="V124" s="3"/>
      <c r="W124" s="3"/>
      <c r="X124" s="3"/>
      <c r="Y124" s="3"/>
      <c r="Z124" s="3"/>
      <c r="AA124" s="3"/>
      <c r="AB124" s="3"/>
      <c r="AC124" s="3"/>
      <c r="AG124" s="3"/>
    </row>
    <row r="125" spans="1:33" ht="15.75" customHeight="1">
      <c r="A125" s="3">
        <v>66</v>
      </c>
      <c r="B125" s="3" t="s">
        <v>103</v>
      </c>
      <c r="C125" s="3" t="s">
        <v>65</v>
      </c>
      <c r="D125" s="3" t="s">
        <v>66</v>
      </c>
      <c r="E125" s="3" t="s">
        <v>30</v>
      </c>
      <c r="F125" s="3" t="s">
        <v>67</v>
      </c>
      <c r="G125" s="2">
        <v>5.35</v>
      </c>
      <c r="H125" s="2">
        <v>7.3</v>
      </c>
      <c r="I125" s="4">
        <f t="shared" si="0"/>
        <v>2.1062949999999998</v>
      </c>
      <c r="J125" s="5">
        <f t="shared" si="1"/>
        <v>23.950132</v>
      </c>
      <c r="K125" s="5">
        <f t="shared" si="2"/>
        <v>26.563562183106875</v>
      </c>
      <c r="L125" s="5">
        <f t="shared" si="3"/>
        <v>31.87627461972825</v>
      </c>
      <c r="M125" s="5">
        <f t="shared" si="4"/>
        <v>23.110299099302981</v>
      </c>
      <c r="N125" s="5">
        <f t="shared" si="5"/>
        <v>11.555149549651491</v>
      </c>
      <c r="O125" s="3">
        <f t="shared" si="6"/>
        <v>42.407398847220968</v>
      </c>
      <c r="P125" s="3">
        <f t="shared" ref="P125:P126" si="12">0.45359237*O125</f>
        <v>19.235672548646228</v>
      </c>
      <c r="V125" s="3"/>
      <c r="W125" s="3"/>
      <c r="X125" s="3"/>
      <c r="Y125" s="3"/>
      <c r="Z125" s="3"/>
      <c r="AA125" s="3"/>
      <c r="AB125" s="3"/>
      <c r="AC125" s="3"/>
      <c r="AG125" s="3"/>
    </row>
    <row r="126" spans="1:33" ht="15.75" customHeight="1">
      <c r="A126" s="3">
        <v>67</v>
      </c>
      <c r="B126" s="3" t="s">
        <v>103</v>
      </c>
      <c r="C126" s="3" t="s">
        <v>65</v>
      </c>
      <c r="D126" s="3" t="s">
        <v>66</v>
      </c>
      <c r="E126" s="3" t="s">
        <v>30</v>
      </c>
      <c r="F126" s="3" t="s">
        <v>67</v>
      </c>
      <c r="G126" s="2">
        <v>13.69</v>
      </c>
      <c r="H126" s="2">
        <v>7.06</v>
      </c>
      <c r="I126" s="4">
        <f t="shared" si="0"/>
        <v>5.3897529999999998</v>
      </c>
      <c r="J126" s="5">
        <f t="shared" si="1"/>
        <v>23.162730399999997</v>
      </c>
      <c r="K126" s="5">
        <f t="shared" si="2"/>
        <v>168.216071697812</v>
      </c>
      <c r="L126" s="5">
        <f t="shared" si="3"/>
        <v>201.8592860373744</v>
      </c>
      <c r="M126" s="5">
        <f t="shared" si="4"/>
        <v>146.34798237709643</v>
      </c>
      <c r="N126" s="5">
        <f t="shared" si="5"/>
        <v>73.173991188548214</v>
      </c>
      <c r="O126" s="3">
        <f t="shared" si="6"/>
        <v>268.54854766197195</v>
      </c>
      <c r="P126" s="3">
        <f t="shared" si="12"/>
        <v>121.81157219405182</v>
      </c>
      <c r="V126" s="3"/>
      <c r="W126" s="3"/>
      <c r="X126" s="3"/>
      <c r="Y126" s="3"/>
      <c r="Z126" s="3"/>
      <c r="AA126" s="3"/>
      <c r="AB126" s="3"/>
      <c r="AC126" s="3"/>
      <c r="AG126" s="3"/>
    </row>
    <row r="127" spans="1:33" ht="15.75" customHeight="1">
      <c r="A127" s="3">
        <v>68</v>
      </c>
      <c r="B127" s="3" t="s">
        <v>103</v>
      </c>
      <c r="C127" s="3" t="s">
        <v>65</v>
      </c>
      <c r="D127" s="3" t="s">
        <v>66</v>
      </c>
      <c r="E127" s="3" t="s">
        <v>30</v>
      </c>
      <c r="F127" s="3" t="s">
        <v>67</v>
      </c>
      <c r="G127" s="2">
        <v>16.55</v>
      </c>
      <c r="H127" s="2" t="s">
        <v>89</v>
      </c>
      <c r="I127" s="4">
        <f t="shared" si="0"/>
        <v>6.5157350000000003</v>
      </c>
      <c r="J127" s="5" t="e">
        <f t="shared" si="1"/>
        <v>#VALUE!</v>
      </c>
      <c r="K127" s="5" t="e">
        <f t="shared" si="2"/>
        <v>#VALUE!</v>
      </c>
      <c r="L127" s="5" t="e">
        <f t="shared" si="3"/>
        <v>#VALUE!</v>
      </c>
      <c r="M127" s="5" t="e">
        <f t="shared" si="4"/>
        <v>#VALUE!</v>
      </c>
      <c r="N127" s="5" t="e">
        <f t="shared" si="5"/>
        <v>#VALUE!</v>
      </c>
      <c r="O127" s="3" t="e">
        <f t="shared" si="6"/>
        <v>#VALUE!</v>
      </c>
      <c r="P127" s="3"/>
      <c r="V127" s="3"/>
      <c r="W127" s="3"/>
      <c r="X127" s="3"/>
      <c r="Y127" s="3"/>
      <c r="Z127" s="3"/>
      <c r="AA127" s="3"/>
      <c r="AB127" s="3"/>
      <c r="AC127" s="3"/>
      <c r="AG127" s="3"/>
    </row>
    <row r="128" spans="1:33" ht="15.75" customHeight="1">
      <c r="A128" s="3">
        <v>72</v>
      </c>
      <c r="B128" s="3" t="s">
        <v>103</v>
      </c>
      <c r="C128" s="3" t="s">
        <v>65</v>
      </c>
      <c r="D128" s="3" t="s">
        <v>66</v>
      </c>
      <c r="E128" s="3" t="s">
        <v>30</v>
      </c>
      <c r="F128" s="3" t="s">
        <v>67</v>
      </c>
      <c r="G128" s="3"/>
      <c r="H128" s="3"/>
      <c r="I128" s="4">
        <f t="shared" si="0"/>
        <v>0</v>
      </c>
      <c r="J128" s="5">
        <f t="shared" si="1"/>
        <v>0</v>
      </c>
      <c r="K128" s="5">
        <f t="shared" si="2"/>
        <v>0</v>
      </c>
      <c r="L128" s="5">
        <f t="shared" si="3"/>
        <v>0</v>
      </c>
      <c r="M128" s="5">
        <f t="shared" si="4"/>
        <v>0</v>
      </c>
      <c r="N128" s="5">
        <f t="shared" si="5"/>
        <v>0</v>
      </c>
      <c r="O128" s="3">
        <f t="shared" si="6"/>
        <v>0</v>
      </c>
      <c r="P128" s="3">
        <f t="shared" ref="P128:P132" si="13">0.45359237*O128</f>
        <v>0</v>
      </c>
      <c r="V128" s="3"/>
      <c r="W128" s="3"/>
      <c r="X128" s="3"/>
      <c r="Y128" s="3"/>
      <c r="Z128" s="3"/>
      <c r="AA128" s="3"/>
      <c r="AB128" s="3"/>
      <c r="AC128" s="3"/>
      <c r="AG128" s="3"/>
    </row>
    <row r="129" spans="1:33" ht="15.75" customHeight="1">
      <c r="A129" s="3">
        <v>73</v>
      </c>
      <c r="B129" s="3" t="s">
        <v>103</v>
      </c>
      <c r="C129" s="3" t="s">
        <v>65</v>
      </c>
      <c r="D129" s="3" t="s">
        <v>66</v>
      </c>
      <c r="E129" s="3" t="s">
        <v>30</v>
      </c>
      <c r="F129" s="3" t="s">
        <v>67</v>
      </c>
      <c r="G129" s="3"/>
      <c r="H129" s="3"/>
      <c r="I129" s="4">
        <f t="shared" si="0"/>
        <v>0</v>
      </c>
      <c r="J129" s="5">
        <f t="shared" si="1"/>
        <v>0</v>
      </c>
      <c r="K129" s="5">
        <f t="shared" si="2"/>
        <v>0</v>
      </c>
      <c r="L129" s="5">
        <f t="shared" si="3"/>
        <v>0</v>
      </c>
      <c r="M129" s="5">
        <f t="shared" si="4"/>
        <v>0</v>
      </c>
      <c r="N129" s="5">
        <f t="shared" si="5"/>
        <v>0</v>
      </c>
      <c r="O129" s="3">
        <f t="shared" si="6"/>
        <v>0</v>
      </c>
      <c r="P129" s="3">
        <f t="shared" si="13"/>
        <v>0</v>
      </c>
      <c r="V129" s="3"/>
      <c r="W129" s="3"/>
      <c r="X129" s="3"/>
      <c r="Y129" s="3"/>
      <c r="Z129" s="3"/>
      <c r="AA129" s="3"/>
      <c r="AB129" s="3"/>
      <c r="AC129" s="3"/>
      <c r="AG129" s="3"/>
    </row>
    <row r="130" spans="1:33" ht="15.75" customHeight="1">
      <c r="A130" s="3">
        <v>74</v>
      </c>
      <c r="B130" s="3" t="s">
        <v>103</v>
      </c>
      <c r="C130" s="3" t="s">
        <v>65</v>
      </c>
      <c r="D130" s="3" t="s">
        <v>66</v>
      </c>
      <c r="E130" s="3" t="s">
        <v>19</v>
      </c>
      <c r="F130" s="3" t="s">
        <v>67</v>
      </c>
      <c r="G130" s="3"/>
      <c r="H130" s="3"/>
      <c r="I130" s="4">
        <f t="shared" si="0"/>
        <v>0</v>
      </c>
      <c r="J130" s="5">
        <f t="shared" si="1"/>
        <v>0</v>
      </c>
      <c r="K130" s="5">
        <f t="shared" si="2"/>
        <v>0</v>
      </c>
      <c r="L130" s="5">
        <f t="shared" si="3"/>
        <v>0</v>
      </c>
      <c r="M130" s="5">
        <f t="shared" si="4"/>
        <v>0</v>
      </c>
      <c r="N130" s="5">
        <f t="shared" si="5"/>
        <v>0</v>
      </c>
      <c r="O130" s="3">
        <f t="shared" si="6"/>
        <v>0</v>
      </c>
      <c r="P130" s="3">
        <f t="shared" si="13"/>
        <v>0</v>
      </c>
      <c r="V130" s="3"/>
      <c r="W130" s="3"/>
      <c r="X130" s="3"/>
      <c r="Y130" s="3"/>
      <c r="Z130" s="3"/>
      <c r="AA130" s="3"/>
      <c r="AB130" s="3"/>
      <c r="AC130" s="3"/>
      <c r="AG130" s="3"/>
    </row>
    <row r="131" spans="1:33" ht="15.75" customHeight="1">
      <c r="A131" s="3">
        <v>75</v>
      </c>
      <c r="B131" s="3" t="s">
        <v>103</v>
      </c>
      <c r="C131" s="3" t="s">
        <v>65</v>
      </c>
      <c r="D131" s="3" t="s">
        <v>66</v>
      </c>
      <c r="E131" s="3" t="s">
        <v>30</v>
      </c>
      <c r="F131" s="3" t="s">
        <v>67</v>
      </c>
      <c r="G131" s="3"/>
      <c r="H131" s="3"/>
      <c r="I131" s="4">
        <f t="shared" si="0"/>
        <v>0</v>
      </c>
      <c r="J131" s="5">
        <f t="shared" si="1"/>
        <v>0</v>
      </c>
      <c r="K131" s="5">
        <f t="shared" si="2"/>
        <v>0</v>
      </c>
      <c r="L131" s="5">
        <f t="shared" si="3"/>
        <v>0</v>
      </c>
      <c r="M131" s="5">
        <f t="shared" si="4"/>
        <v>0</v>
      </c>
      <c r="N131" s="5">
        <f t="shared" si="5"/>
        <v>0</v>
      </c>
      <c r="O131" s="3">
        <f t="shared" si="6"/>
        <v>0</v>
      </c>
      <c r="P131" s="3">
        <f t="shared" si="13"/>
        <v>0</v>
      </c>
      <c r="V131" s="3"/>
      <c r="W131" s="3"/>
      <c r="X131" s="3"/>
      <c r="Y131" s="3"/>
      <c r="Z131" s="3"/>
      <c r="AA131" s="3"/>
      <c r="AB131" s="3"/>
      <c r="AC131" s="3"/>
      <c r="AG131" s="3"/>
    </row>
    <row r="132" spans="1:33" ht="15.75" customHeight="1">
      <c r="A132" s="3">
        <v>76</v>
      </c>
      <c r="B132" s="3" t="s">
        <v>103</v>
      </c>
      <c r="C132" s="3" t="s">
        <v>65</v>
      </c>
      <c r="D132" s="3" t="s">
        <v>66</v>
      </c>
      <c r="E132" s="3" t="s">
        <v>30</v>
      </c>
      <c r="F132" s="3" t="s">
        <v>67</v>
      </c>
      <c r="G132" s="3"/>
      <c r="H132" s="3"/>
      <c r="I132" s="4">
        <f t="shared" si="0"/>
        <v>0</v>
      </c>
      <c r="J132" s="5">
        <f t="shared" si="1"/>
        <v>0</v>
      </c>
      <c r="K132" s="5">
        <f t="shared" si="2"/>
        <v>0</v>
      </c>
      <c r="L132" s="5">
        <f t="shared" si="3"/>
        <v>0</v>
      </c>
      <c r="M132" s="5">
        <f t="shared" si="4"/>
        <v>0</v>
      </c>
      <c r="N132" s="5">
        <f t="shared" si="5"/>
        <v>0</v>
      </c>
      <c r="O132" s="3">
        <f t="shared" si="6"/>
        <v>0</v>
      </c>
      <c r="P132" s="3">
        <f t="shared" si="13"/>
        <v>0</v>
      </c>
      <c r="V132" s="3"/>
      <c r="W132" s="3"/>
      <c r="X132" s="3"/>
      <c r="Y132" s="3"/>
      <c r="Z132" s="3"/>
      <c r="AA132" s="3"/>
      <c r="AB132" s="3"/>
      <c r="AC132" s="3"/>
      <c r="AG132" s="3"/>
    </row>
    <row r="133" spans="1:33" ht="15.75" customHeight="1">
      <c r="A133" s="3">
        <v>81</v>
      </c>
      <c r="B133" s="3" t="s">
        <v>103</v>
      </c>
      <c r="C133" s="3" t="s">
        <v>65</v>
      </c>
      <c r="D133" s="3" t="s">
        <v>66</v>
      </c>
      <c r="E133" s="3" t="s">
        <v>30</v>
      </c>
      <c r="F133" s="3" t="s">
        <v>67</v>
      </c>
      <c r="G133" s="2">
        <v>12.22</v>
      </c>
      <c r="H133" s="2" t="s">
        <v>89</v>
      </c>
      <c r="I133" s="4">
        <f t="shared" si="0"/>
        <v>4.8110140000000001</v>
      </c>
      <c r="J133" s="5" t="e">
        <f t="shared" si="1"/>
        <v>#VALUE!</v>
      </c>
      <c r="K133" s="5" t="e">
        <f t="shared" si="2"/>
        <v>#VALUE!</v>
      </c>
      <c r="L133" s="5" t="e">
        <f t="shared" si="3"/>
        <v>#VALUE!</v>
      </c>
      <c r="M133" s="5" t="e">
        <f t="shared" si="4"/>
        <v>#VALUE!</v>
      </c>
      <c r="N133" s="5" t="e">
        <f t="shared" si="5"/>
        <v>#VALUE!</v>
      </c>
      <c r="O133" s="3" t="e">
        <f t="shared" si="6"/>
        <v>#VALUE!</v>
      </c>
      <c r="P133" s="3"/>
      <c r="V133" s="3"/>
      <c r="W133" s="3"/>
      <c r="X133" s="3"/>
      <c r="Y133" s="3"/>
      <c r="Z133" s="3"/>
      <c r="AA133" s="3"/>
      <c r="AB133" s="3"/>
      <c r="AC133" s="3"/>
      <c r="AG133" s="3"/>
    </row>
    <row r="134" spans="1:33" ht="15.75" customHeight="1">
      <c r="A134" s="3">
        <v>82</v>
      </c>
      <c r="B134" s="3" t="s">
        <v>103</v>
      </c>
      <c r="C134" s="3" t="s">
        <v>65</v>
      </c>
      <c r="D134" s="3" t="s">
        <v>66</v>
      </c>
      <c r="E134" s="3" t="s">
        <v>19</v>
      </c>
      <c r="F134" s="3" t="s">
        <v>67</v>
      </c>
      <c r="G134" s="2">
        <v>12.25</v>
      </c>
      <c r="H134" s="2" t="s">
        <v>89</v>
      </c>
      <c r="I134" s="4">
        <f t="shared" si="0"/>
        <v>4.8228249999999999</v>
      </c>
      <c r="J134" s="5" t="e">
        <f t="shared" si="1"/>
        <v>#VALUE!</v>
      </c>
      <c r="K134" s="5" t="e">
        <f t="shared" si="2"/>
        <v>#VALUE!</v>
      </c>
      <c r="L134" s="5" t="e">
        <f t="shared" si="3"/>
        <v>#VALUE!</v>
      </c>
      <c r="M134" s="5" t="e">
        <f t="shared" si="4"/>
        <v>#VALUE!</v>
      </c>
      <c r="N134" s="5" t="e">
        <f t="shared" si="5"/>
        <v>#VALUE!</v>
      </c>
      <c r="O134" s="3" t="e">
        <f t="shared" si="6"/>
        <v>#VALUE!</v>
      </c>
      <c r="P134" s="3"/>
      <c r="V134" s="3"/>
      <c r="W134" s="3"/>
      <c r="X134" s="3"/>
      <c r="Y134" s="3"/>
      <c r="Z134" s="3"/>
      <c r="AA134" s="3"/>
      <c r="AB134" s="3"/>
      <c r="AC134" s="3"/>
      <c r="AG134" s="3"/>
    </row>
    <row r="135" spans="1:33" ht="15.75" customHeight="1">
      <c r="A135" s="3">
        <v>84</v>
      </c>
      <c r="B135" s="3" t="s">
        <v>103</v>
      </c>
      <c r="C135" s="3" t="s">
        <v>65</v>
      </c>
      <c r="D135" s="3" t="s">
        <v>66</v>
      </c>
      <c r="E135" s="3" t="s">
        <v>30</v>
      </c>
      <c r="F135" s="3" t="s">
        <v>67</v>
      </c>
      <c r="G135" s="2">
        <v>7.77</v>
      </c>
      <c r="H135" s="2" t="s">
        <v>89</v>
      </c>
      <c r="I135" s="4">
        <f t="shared" si="0"/>
        <v>3.0590489999999999</v>
      </c>
      <c r="J135" s="5" t="e">
        <f t="shared" si="1"/>
        <v>#VALUE!</v>
      </c>
      <c r="K135" s="5" t="e">
        <f t="shared" si="2"/>
        <v>#VALUE!</v>
      </c>
      <c r="L135" s="5" t="e">
        <f t="shared" si="3"/>
        <v>#VALUE!</v>
      </c>
      <c r="M135" s="5" t="e">
        <f t="shared" si="4"/>
        <v>#VALUE!</v>
      </c>
      <c r="N135" s="5" t="e">
        <f t="shared" si="5"/>
        <v>#VALUE!</v>
      </c>
      <c r="O135" s="3" t="e">
        <f t="shared" si="6"/>
        <v>#VALUE!</v>
      </c>
      <c r="P135" s="3"/>
      <c r="V135" s="3"/>
      <c r="W135" s="3"/>
      <c r="X135" s="3"/>
      <c r="Y135" s="3"/>
      <c r="Z135" s="3"/>
      <c r="AA135" s="3"/>
      <c r="AB135" s="3"/>
      <c r="AC135" s="3"/>
      <c r="AG135" s="3"/>
    </row>
    <row r="136" spans="1:33" ht="15.75" customHeight="1">
      <c r="A136" s="3">
        <v>85</v>
      </c>
      <c r="B136" s="3" t="s">
        <v>103</v>
      </c>
      <c r="C136" s="3" t="s">
        <v>65</v>
      </c>
      <c r="D136" s="3" t="s">
        <v>66</v>
      </c>
      <c r="E136" s="3" t="s">
        <v>30</v>
      </c>
      <c r="F136" s="3" t="s">
        <v>67</v>
      </c>
      <c r="G136" s="2">
        <v>7.96</v>
      </c>
      <c r="H136" s="2" t="s">
        <v>89</v>
      </c>
      <c r="I136" s="4">
        <f t="shared" si="0"/>
        <v>3.1338520000000001</v>
      </c>
      <c r="J136" s="5" t="e">
        <f t="shared" si="1"/>
        <v>#VALUE!</v>
      </c>
      <c r="K136" s="5" t="e">
        <f t="shared" si="2"/>
        <v>#VALUE!</v>
      </c>
      <c r="L136" s="5" t="e">
        <f t="shared" si="3"/>
        <v>#VALUE!</v>
      </c>
      <c r="M136" s="5" t="e">
        <f t="shared" si="4"/>
        <v>#VALUE!</v>
      </c>
      <c r="N136" s="5" t="e">
        <f t="shared" si="5"/>
        <v>#VALUE!</v>
      </c>
      <c r="O136" s="3" t="e">
        <f t="shared" si="6"/>
        <v>#VALUE!</v>
      </c>
      <c r="P136" s="3"/>
      <c r="V136" s="3"/>
      <c r="W136" s="3"/>
      <c r="X136" s="3"/>
      <c r="Y136" s="3"/>
      <c r="Z136" s="3"/>
      <c r="AA136" s="3"/>
      <c r="AB136" s="3"/>
      <c r="AC136" s="3"/>
      <c r="AG136" s="3"/>
    </row>
    <row r="137" spans="1:33" ht="15.75" customHeight="1">
      <c r="A137" s="3">
        <v>86</v>
      </c>
      <c r="B137" s="3" t="s">
        <v>103</v>
      </c>
      <c r="C137" s="3" t="s">
        <v>65</v>
      </c>
      <c r="D137" s="3" t="s">
        <v>66</v>
      </c>
      <c r="E137" s="3" t="s">
        <v>30</v>
      </c>
      <c r="F137" s="3" t="s">
        <v>67</v>
      </c>
      <c r="G137" s="2">
        <v>2.2000000000000002</v>
      </c>
      <c r="H137" s="2" t="s">
        <v>89</v>
      </c>
      <c r="I137" s="4">
        <f t="shared" si="0"/>
        <v>0.86614000000000002</v>
      </c>
      <c r="J137" s="5" t="e">
        <f t="shared" si="1"/>
        <v>#VALUE!</v>
      </c>
      <c r="K137" s="5" t="e">
        <f t="shared" si="2"/>
        <v>#VALUE!</v>
      </c>
      <c r="L137" s="5" t="e">
        <f t="shared" si="3"/>
        <v>#VALUE!</v>
      </c>
      <c r="M137" s="5" t="e">
        <f t="shared" si="4"/>
        <v>#VALUE!</v>
      </c>
      <c r="N137" s="5" t="e">
        <f t="shared" si="5"/>
        <v>#VALUE!</v>
      </c>
      <c r="O137" s="3" t="e">
        <f t="shared" si="6"/>
        <v>#VALUE!</v>
      </c>
      <c r="P137" s="3"/>
      <c r="V137" s="3"/>
      <c r="W137" s="3"/>
      <c r="X137" s="3"/>
      <c r="Y137" s="3"/>
      <c r="Z137" s="3"/>
      <c r="AA137" s="3"/>
      <c r="AB137" s="3"/>
      <c r="AC137" s="3"/>
      <c r="AG137" s="3"/>
    </row>
    <row r="138" spans="1:33" ht="15.75" customHeight="1">
      <c r="A138" s="3">
        <v>87</v>
      </c>
      <c r="B138" s="3" t="s">
        <v>103</v>
      </c>
      <c r="C138" s="3" t="s">
        <v>65</v>
      </c>
      <c r="D138" s="3" t="s">
        <v>66</v>
      </c>
      <c r="E138" s="3" t="s">
        <v>30</v>
      </c>
      <c r="F138" s="3" t="s">
        <v>67</v>
      </c>
      <c r="G138" s="3"/>
      <c r="H138" s="3"/>
      <c r="I138" s="4">
        <f t="shared" si="0"/>
        <v>0</v>
      </c>
      <c r="J138" s="5">
        <f t="shared" si="1"/>
        <v>0</v>
      </c>
      <c r="K138" s="5">
        <f t="shared" si="2"/>
        <v>0</v>
      </c>
      <c r="L138" s="5">
        <f t="shared" si="3"/>
        <v>0</v>
      </c>
      <c r="M138" s="5">
        <f t="shared" si="4"/>
        <v>0</v>
      </c>
      <c r="N138" s="5">
        <f t="shared" si="5"/>
        <v>0</v>
      </c>
      <c r="O138" s="3">
        <f t="shared" si="6"/>
        <v>0</v>
      </c>
      <c r="P138" s="3">
        <f t="shared" ref="P138:P157" si="14">0.45359237*O138</f>
        <v>0</v>
      </c>
      <c r="V138" s="3"/>
      <c r="W138" s="3"/>
      <c r="X138" s="3"/>
      <c r="Y138" s="3"/>
      <c r="Z138" s="3"/>
      <c r="AA138" s="3"/>
      <c r="AB138" s="3"/>
      <c r="AC138" s="3"/>
      <c r="AG138" s="3"/>
    </row>
    <row r="139" spans="1:33" ht="15.75" customHeight="1">
      <c r="A139" s="3">
        <v>88</v>
      </c>
      <c r="B139" s="3" t="s">
        <v>103</v>
      </c>
      <c r="C139" s="3" t="s">
        <v>65</v>
      </c>
      <c r="D139" s="3" t="s">
        <v>66</v>
      </c>
      <c r="E139" s="3" t="s">
        <v>30</v>
      </c>
      <c r="F139" s="3" t="s">
        <v>67</v>
      </c>
      <c r="G139" s="3"/>
      <c r="H139" s="3"/>
      <c r="I139" s="4">
        <f t="shared" si="0"/>
        <v>0</v>
      </c>
      <c r="J139" s="5">
        <f t="shared" si="1"/>
        <v>0</v>
      </c>
      <c r="K139" s="5">
        <f t="shared" si="2"/>
        <v>0</v>
      </c>
      <c r="L139" s="5">
        <f t="shared" si="3"/>
        <v>0</v>
      </c>
      <c r="M139" s="5">
        <f t="shared" si="4"/>
        <v>0</v>
      </c>
      <c r="N139" s="5">
        <f t="shared" si="5"/>
        <v>0</v>
      </c>
      <c r="O139" s="3">
        <f t="shared" si="6"/>
        <v>0</v>
      </c>
      <c r="P139" s="3">
        <f t="shared" si="14"/>
        <v>0</v>
      </c>
      <c r="V139" s="3"/>
      <c r="W139" s="3"/>
      <c r="X139" s="3"/>
      <c r="Y139" s="3"/>
      <c r="Z139" s="3"/>
      <c r="AA139" s="3"/>
      <c r="AB139" s="3"/>
      <c r="AC139" s="3"/>
      <c r="AG139" s="3"/>
    </row>
    <row r="140" spans="1:33" ht="15.75" customHeight="1">
      <c r="A140" s="3">
        <v>89</v>
      </c>
      <c r="B140" s="3" t="s">
        <v>103</v>
      </c>
      <c r="C140" s="3" t="s">
        <v>65</v>
      </c>
      <c r="D140" s="3" t="s">
        <v>66</v>
      </c>
      <c r="E140" s="3" t="s">
        <v>19</v>
      </c>
      <c r="F140" s="3" t="s">
        <v>67</v>
      </c>
      <c r="G140" s="3"/>
      <c r="H140" s="3"/>
      <c r="I140" s="4">
        <f t="shared" si="0"/>
        <v>0</v>
      </c>
      <c r="J140" s="5">
        <f t="shared" si="1"/>
        <v>0</v>
      </c>
      <c r="K140" s="5">
        <f t="shared" si="2"/>
        <v>0</v>
      </c>
      <c r="L140" s="5">
        <f t="shared" si="3"/>
        <v>0</v>
      </c>
      <c r="M140" s="5">
        <f t="shared" si="4"/>
        <v>0</v>
      </c>
      <c r="N140" s="5">
        <f t="shared" si="5"/>
        <v>0</v>
      </c>
      <c r="O140" s="3">
        <f t="shared" si="6"/>
        <v>0</v>
      </c>
      <c r="P140" s="3">
        <f t="shared" si="14"/>
        <v>0</v>
      </c>
      <c r="V140" s="3"/>
      <c r="W140" s="3"/>
      <c r="X140" s="3"/>
      <c r="Y140" s="3"/>
      <c r="Z140" s="3"/>
      <c r="AA140" s="3"/>
      <c r="AB140" s="3"/>
      <c r="AC140" s="3"/>
      <c r="AG140" s="3"/>
    </row>
    <row r="141" spans="1:33" ht="15.75" customHeight="1">
      <c r="A141" s="3">
        <v>90</v>
      </c>
      <c r="B141" s="3" t="s">
        <v>103</v>
      </c>
      <c r="C141" s="3" t="s">
        <v>65</v>
      </c>
      <c r="D141" s="3" t="s">
        <v>66</v>
      </c>
      <c r="E141" s="3" t="s">
        <v>30</v>
      </c>
      <c r="F141" s="3" t="s">
        <v>67</v>
      </c>
      <c r="G141" s="3"/>
      <c r="H141" s="3"/>
      <c r="I141" s="4">
        <f t="shared" si="0"/>
        <v>0</v>
      </c>
      <c r="J141" s="5">
        <f t="shared" si="1"/>
        <v>0</v>
      </c>
      <c r="K141" s="5">
        <f t="shared" si="2"/>
        <v>0</v>
      </c>
      <c r="L141" s="5">
        <f t="shared" si="3"/>
        <v>0</v>
      </c>
      <c r="M141" s="5">
        <f t="shared" si="4"/>
        <v>0</v>
      </c>
      <c r="N141" s="5">
        <f t="shared" si="5"/>
        <v>0</v>
      </c>
      <c r="O141" s="3">
        <f t="shared" si="6"/>
        <v>0</v>
      </c>
      <c r="P141" s="3">
        <f t="shared" si="14"/>
        <v>0</v>
      </c>
      <c r="V141" s="3"/>
      <c r="W141" s="3"/>
      <c r="X141" s="3"/>
      <c r="Y141" s="3"/>
      <c r="Z141" s="3"/>
      <c r="AA141" s="3"/>
      <c r="AB141" s="3"/>
      <c r="AC141" s="3"/>
      <c r="AG141" s="3"/>
    </row>
    <row r="142" spans="1:33" ht="15.75" customHeight="1">
      <c r="A142" s="3">
        <v>91</v>
      </c>
      <c r="B142" s="3" t="s">
        <v>103</v>
      </c>
      <c r="C142" s="3" t="s">
        <v>65</v>
      </c>
      <c r="D142" s="3" t="s">
        <v>66</v>
      </c>
      <c r="E142" s="3" t="s">
        <v>30</v>
      </c>
      <c r="F142" s="3" t="s">
        <v>67</v>
      </c>
      <c r="G142" s="3"/>
      <c r="H142" s="3"/>
      <c r="I142" s="4">
        <f t="shared" si="0"/>
        <v>0</v>
      </c>
      <c r="J142" s="5">
        <f t="shared" si="1"/>
        <v>0</v>
      </c>
      <c r="K142" s="5">
        <f t="shared" si="2"/>
        <v>0</v>
      </c>
      <c r="L142" s="5">
        <f t="shared" si="3"/>
        <v>0</v>
      </c>
      <c r="M142" s="5">
        <f t="shared" si="4"/>
        <v>0</v>
      </c>
      <c r="N142" s="5">
        <f t="shared" si="5"/>
        <v>0</v>
      </c>
      <c r="O142" s="3">
        <f t="shared" si="6"/>
        <v>0</v>
      </c>
      <c r="P142" s="3">
        <f t="shared" si="14"/>
        <v>0</v>
      </c>
      <c r="V142" s="3"/>
      <c r="W142" s="3"/>
      <c r="X142" s="3"/>
      <c r="Y142" s="3"/>
      <c r="Z142" s="3"/>
      <c r="AA142" s="3"/>
      <c r="AB142" s="3"/>
      <c r="AC142" s="3"/>
      <c r="AG142" s="3"/>
    </row>
    <row r="143" spans="1:33" ht="15.75" customHeight="1">
      <c r="A143" s="3">
        <v>13633</v>
      </c>
      <c r="B143" s="3" t="s">
        <v>103</v>
      </c>
      <c r="C143" s="3" t="s">
        <v>65</v>
      </c>
      <c r="D143" s="3" t="s">
        <v>66</v>
      </c>
      <c r="E143" s="3" t="s">
        <v>22</v>
      </c>
      <c r="F143" s="3" t="s">
        <v>67</v>
      </c>
      <c r="G143" s="3"/>
      <c r="H143" s="3"/>
      <c r="I143" s="4">
        <f t="shared" si="0"/>
        <v>0</v>
      </c>
      <c r="J143" s="5">
        <f t="shared" si="1"/>
        <v>0</v>
      </c>
      <c r="K143" s="5">
        <f t="shared" si="2"/>
        <v>0</v>
      </c>
      <c r="L143" s="5">
        <f t="shared" si="3"/>
        <v>0</v>
      </c>
      <c r="M143" s="5">
        <f t="shared" si="4"/>
        <v>0</v>
      </c>
      <c r="N143" s="5">
        <f t="shared" si="5"/>
        <v>0</v>
      </c>
      <c r="O143" s="3">
        <f t="shared" si="6"/>
        <v>0</v>
      </c>
      <c r="P143" s="3">
        <f t="shared" si="14"/>
        <v>0</v>
      </c>
      <c r="V143" s="3"/>
      <c r="W143" s="3"/>
      <c r="X143" s="3"/>
      <c r="Y143" s="3"/>
      <c r="Z143" s="3"/>
      <c r="AA143" s="3"/>
      <c r="AB143" s="3"/>
      <c r="AC143" s="3"/>
      <c r="AG143" s="3"/>
    </row>
    <row r="144" spans="1:33" ht="15.75" customHeight="1">
      <c r="A144" s="3">
        <v>13634</v>
      </c>
      <c r="B144" s="3" t="s">
        <v>103</v>
      </c>
      <c r="C144" s="3" t="s">
        <v>65</v>
      </c>
      <c r="D144" s="3" t="s">
        <v>66</v>
      </c>
      <c r="E144" s="3" t="s">
        <v>22</v>
      </c>
      <c r="F144" s="3" t="s">
        <v>67</v>
      </c>
      <c r="G144" s="3"/>
      <c r="H144" s="3"/>
      <c r="I144" s="4">
        <f t="shared" si="0"/>
        <v>0</v>
      </c>
      <c r="J144" s="5">
        <f t="shared" si="1"/>
        <v>0</v>
      </c>
      <c r="K144" s="5">
        <f t="shared" si="2"/>
        <v>0</v>
      </c>
      <c r="L144" s="5">
        <f t="shared" si="3"/>
        <v>0</v>
      </c>
      <c r="M144" s="5">
        <f t="shared" si="4"/>
        <v>0</v>
      </c>
      <c r="N144" s="5">
        <f t="shared" si="5"/>
        <v>0</v>
      </c>
      <c r="O144" s="3">
        <f t="shared" si="6"/>
        <v>0</v>
      </c>
      <c r="P144" s="3">
        <f t="shared" si="14"/>
        <v>0</v>
      </c>
      <c r="V144" s="3"/>
      <c r="W144" s="3"/>
      <c r="X144" s="3"/>
      <c r="Y144" s="3"/>
      <c r="Z144" s="3"/>
      <c r="AA144" s="3"/>
      <c r="AB144" s="3"/>
      <c r="AC144" s="3"/>
      <c r="AG144" s="3"/>
    </row>
    <row r="145" spans="1:33" ht="15.75" customHeight="1">
      <c r="A145" s="3">
        <v>13635</v>
      </c>
      <c r="B145" s="3" t="s">
        <v>103</v>
      </c>
      <c r="C145" s="3" t="s">
        <v>65</v>
      </c>
      <c r="D145" s="3" t="s">
        <v>66</v>
      </c>
      <c r="E145" s="3" t="s">
        <v>30</v>
      </c>
      <c r="F145" s="3" t="s">
        <v>67</v>
      </c>
      <c r="G145" s="3"/>
      <c r="H145" s="3"/>
      <c r="I145" s="4">
        <f t="shared" si="0"/>
        <v>0</v>
      </c>
      <c r="J145" s="5">
        <f t="shared" si="1"/>
        <v>0</v>
      </c>
      <c r="K145" s="5">
        <f t="shared" si="2"/>
        <v>0</v>
      </c>
      <c r="L145" s="5">
        <f t="shared" si="3"/>
        <v>0</v>
      </c>
      <c r="M145" s="5">
        <f t="shared" si="4"/>
        <v>0</v>
      </c>
      <c r="N145" s="5">
        <f t="shared" si="5"/>
        <v>0</v>
      </c>
      <c r="O145" s="3">
        <f t="shared" si="6"/>
        <v>0</v>
      </c>
      <c r="P145" s="3">
        <f t="shared" si="14"/>
        <v>0</v>
      </c>
      <c r="V145" s="3"/>
      <c r="W145" s="3"/>
      <c r="X145" s="3"/>
      <c r="Y145" s="3"/>
      <c r="Z145" s="3"/>
      <c r="AA145" s="3"/>
      <c r="AB145" s="3"/>
      <c r="AC145" s="3"/>
      <c r="AG145" s="3"/>
    </row>
    <row r="146" spans="1:33" ht="15.75" customHeight="1">
      <c r="A146" s="3">
        <v>13636</v>
      </c>
      <c r="B146" s="3" t="s">
        <v>103</v>
      </c>
      <c r="C146" s="3" t="s">
        <v>65</v>
      </c>
      <c r="D146" s="3" t="s">
        <v>66</v>
      </c>
      <c r="E146" s="3" t="s">
        <v>30</v>
      </c>
      <c r="F146" s="3" t="s">
        <v>67</v>
      </c>
      <c r="G146" s="3"/>
      <c r="H146" s="3"/>
      <c r="I146" s="4">
        <f t="shared" si="0"/>
        <v>0</v>
      </c>
      <c r="J146" s="5">
        <f t="shared" si="1"/>
        <v>0</v>
      </c>
      <c r="K146" s="5">
        <f t="shared" si="2"/>
        <v>0</v>
      </c>
      <c r="L146" s="5">
        <f t="shared" si="3"/>
        <v>0</v>
      </c>
      <c r="M146" s="5">
        <f t="shared" si="4"/>
        <v>0</v>
      </c>
      <c r="N146" s="5">
        <f t="shared" si="5"/>
        <v>0</v>
      </c>
      <c r="O146" s="3">
        <f t="shared" si="6"/>
        <v>0</v>
      </c>
      <c r="P146" s="3">
        <f t="shared" si="14"/>
        <v>0</v>
      </c>
      <c r="V146" s="3"/>
      <c r="W146" s="3"/>
      <c r="X146" s="3"/>
      <c r="Y146" s="3"/>
      <c r="Z146" s="3"/>
      <c r="AA146" s="3"/>
      <c r="AB146" s="3"/>
      <c r="AC146" s="3"/>
      <c r="AG146" s="3"/>
    </row>
    <row r="147" spans="1:33" ht="15.75" customHeight="1">
      <c r="A147" s="3">
        <v>13637</v>
      </c>
      <c r="B147" s="3" t="s">
        <v>103</v>
      </c>
      <c r="C147" s="3" t="s">
        <v>65</v>
      </c>
      <c r="D147" s="3" t="s">
        <v>66</v>
      </c>
      <c r="E147" s="3" t="s">
        <v>22</v>
      </c>
      <c r="F147" s="3" t="s">
        <v>67</v>
      </c>
      <c r="G147" s="2">
        <v>28.55</v>
      </c>
      <c r="H147" s="2">
        <v>12.9</v>
      </c>
      <c r="I147" s="4">
        <f t="shared" si="0"/>
        <v>11.240135</v>
      </c>
      <c r="J147" s="5">
        <f t="shared" si="1"/>
        <v>42.322836000000002</v>
      </c>
      <c r="K147" s="5">
        <f t="shared" si="2"/>
        <v>1336.7734918869069</v>
      </c>
      <c r="L147" s="5">
        <f t="shared" si="3"/>
        <v>1604.1281902642882</v>
      </c>
      <c r="M147" s="5">
        <f t="shared" si="4"/>
        <v>1162.9929379416089</v>
      </c>
      <c r="N147" s="5">
        <f t="shared" si="5"/>
        <v>581.49646897080447</v>
      </c>
      <c r="O147" s="3">
        <f t="shared" si="6"/>
        <v>2134.0920411228522</v>
      </c>
      <c r="P147" s="3">
        <f t="shared" si="14"/>
        <v>968.00786673105199</v>
      </c>
      <c r="V147" s="3"/>
      <c r="W147" s="3"/>
      <c r="X147" s="3"/>
      <c r="Y147" s="3"/>
      <c r="Z147" s="3"/>
      <c r="AA147" s="3"/>
      <c r="AB147" s="3"/>
      <c r="AC147" s="3"/>
      <c r="AG147" s="3"/>
    </row>
    <row r="148" spans="1:33" ht="15.75" customHeight="1">
      <c r="A148" s="3">
        <v>13638</v>
      </c>
      <c r="B148" s="3" t="s">
        <v>103</v>
      </c>
      <c r="C148" s="3" t="s">
        <v>65</v>
      </c>
      <c r="D148" s="3" t="s">
        <v>66</v>
      </c>
      <c r="E148" s="3" t="s">
        <v>22</v>
      </c>
      <c r="F148" s="3" t="s">
        <v>67</v>
      </c>
      <c r="G148" s="2">
        <v>28.49</v>
      </c>
      <c r="H148" s="2">
        <v>11.86</v>
      </c>
      <c r="I148" s="4">
        <f t="shared" si="0"/>
        <v>11.216512999999999</v>
      </c>
      <c r="J148" s="5">
        <f t="shared" si="1"/>
        <v>38.910762399999996</v>
      </c>
      <c r="K148" s="5">
        <f t="shared" si="2"/>
        <v>1223.8423485518515</v>
      </c>
      <c r="L148" s="5">
        <f t="shared" si="3"/>
        <v>1468.6108182622218</v>
      </c>
      <c r="M148" s="5">
        <f t="shared" si="4"/>
        <v>1064.7428432401107</v>
      </c>
      <c r="N148" s="5">
        <f t="shared" si="5"/>
        <v>532.37142162005534</v>
      </c>
      <c r="O148" s="3">
        <f t="shared" si="6"/>
        <v>1953.8031173456031</v>
      </c>
      <c r="P148" s="3">
        <f t="shared" si="14"/>
        <v>886.23018651018026</v>
      </c>
      <c r="V148" s="3"/>
      <c r="W148" s="3"/>
      <c r="X148" s="3"/>
      <c r="Y148" s="3"/>
      <c r="Z148" s="3"/>
      <c r="AA148" s="3"/>
      <c r="AB148" s="3"/>
      <c r="AC148" s="3"/>
      <c r="AG148" s="3"/>
    </row>
    <row r="149" spans="1:33" ht="15.75" customHeight="1">
      <c r="A149" s="3">
        <v>13639</v>
      </c>
      <c r="B149" s="3" t="s">
        <v>103</v>
      </c>
      <c r="C149" s="3" t="s">
        <v>65</v>
      </c>
      <c r="D149" s="3" t="s">
        <v>66</v>
      </c>
      <c r="E149" s="3" t="s">
        <v>22</v>
      </c>
      <c r="F149" s="3" t="s">
        <v>67</v>
      </c>
      <c r="G149" s="2">
        <v>27.06</v>
      </c>
      <c r="H149" s="2">
        <v>7.73</v>
      </c>
      <c r="I149" s="4">
        <f t="shared" si="0"/>
        <v>10.653521999999999</v>
      </c>
      <c r="J149" s="5">
        <f t="shared" si="1"/>
        <v>25.3608932</v>
      </c>
      <c r="K149" s="5">
        <f t="shared" si="2"/>
        <v>719.59969056710167</v>
      </c>
      <c r="L149" s="5">
        <f t="shared" si="3"/>
        <v>863.51962868052203</v>
      </c>
      <c r="M149" s="5">
        <f t="shared" si="4"/>
        <v>626.05173079337851</v>
      </c>
      <c r="N149" s="5">
        <f t="shared" si="5"/>
        <v>313.02586539668926</v>
      </c>
      <c r="O149" s="3">
        <f t="shared" si="6"/>
        <v>1148.8049260058494</v>
      </c>
      <c r="P149" s="3">
        <f t="shared" si="14"/>
        <v>521.08914905466793</v>
      </c>
      <c r="V149" s="3"/>
      <c r="W149" s="3"/>
      <c r="X149" s="3"/>
      <c r="Y149" s="3"/>
      <c r="Z149" s="3"/>
      <c r="AA149" s="3"/>
      <c r="AB149" s="3"/>
      <c r="AC149" s="3"/>
      <c r="AG149" s="3"/>
    </row>
    <row r="150" spans="1:33" ht="15.75" customHeight="1">
      <c r="A150" s="3">
        <v>13640</v>
      </c>
      <c r="B150" s="3" t="s">
        <v>103</v>
      </c>
      <c r="C150" s="3" t="s">
        <v>65</v>
      </c>
      <c r="D150" s="3" t="s">
        <v>66</v>
      </c>
      <c r="E150" s="3" t="s">
        <v>22</v>
      </c>
      <c r="F150" s="3" t="s">
        <v>67</v>
      </c>
      <c r="G150" s="2">
        <v>32.72</v>
      </c>
      <c r="H150" s="2">
        <v>9.3000000000000007</v>
      </c>
      <c r="I150" s="4">
        <f t="shared" si="0"/>
        <v>12.881864</v>
      </c>
      <c r="J150" s="5">
        <f t="shared" si="1"/>
        <v>30.511812000000003</v>
      </c>
      <c r="K150" s="5">
        <f t="shared" si="2"/>
        <v>1265.8009813396302</v>
      </c>
      <c r="L150" s="5">
        <f t="shared" si="3"/>
        <v>1518.9611776075562</v>
      </c>
      <c r="M150" s="5">
        <f t="shared" si="4"/>
        <v>1101.2468537654781</v>
      </c>
      <c r="N150" s="5">
        <f t="shared" si="5"/>
        <v>550.62342688273907</v>
      </c>
      <c r="O150" s="3">
        <f t="shared" si="6"/>
        <v>2020.7879766596523</v>
      </c>
      <c r="P150" s="3">
        <f t="shared" si="14"/>
        <v>916.61400760055642</v>
      </c>
      <c r="V150" s="3"/>
      <c r="W150" s="3"/>
      <c r="X150" s="3"/>
      <c r="Y150" s="3"/>
      <c r="Z150" s="3"/>
      <c r="AA150" s="3"/>
      <c r="AB150" s="3"/>
      <c r="AC150" s="3"/>
      <c r="AG150" s="3"/>
    </row>
    <row r="151" spans="1:33" ht="15.75" customHeight="1">
      <c r="A151" s="3">
        <v>13641</v>
      </c>
      <c r="B151" s="3" t="s">
        <v>103</v>
      </c>
      <c r="C151" s="3" t="s">
        <v>65</v>
      </c>
      <c r="D151" s="3" t="s">
        <v>66</v>
      </c>
      <c r="E151" s="3" t="s">
        <v>22</v>
      </c>
      <c r="F151" s="3" t="s">
        <v>67</v>
      </c>
      <c r="G151" s="2">
        <v>8.98</v>
      </c>
      <c r="H151" s="2">
        <v>7.96</v>
      </c>
      <c r="I151" s="4">
        <f t="shared" si="0"/>
        <v>3.5354260000000002</v>
      </c>
      <c r="J151" s="5">
        <f t="shared" si="1"/>
        <v>26.115486399999998</v>
      </c>
      <c r="K151" s="5">
        <f t="shared" si="2"/>
        <v>81.605913480605807</v>
      </c>
      <c r="L151" s="5">
        <f t="shared" si="3"/>
        <v>97.927096176726963</v>
      </c>
      <c r="M151" s="5">
        <f t="shared" si="4"/>
        <v>70.99714472812704</v>
      </c>
      <c r="N151" s="5">
        <f t="shared" si="5"/>
        <v>35.49857236406352</v>
      </c>
      <c r="O151" s="3">
        <f t="shared" si="6"/>
        <v>130.27976057611312</v>
      </c>
      <c r="P151" s="3">
        <f t="shared" si="14"/>
        <v>59.09390536275172</v>
      </c>
      <c r="V151" s="3"/>
      <c r="W151" s="3"/>
      <c r="X151" s="3"/>
      <c r="Y151" s="3"/>
      <c r="Z151" s="3"/>
      <c r="AA151" s="3"/>
      <c r="AB151" s="3"/>
      <c r="AC151" s="3"/>
      <c r="AG151" s="3"/>
    </row>
    <row r="152" spans="1:33" ht="15.75" customHeight="1">
      <c r="A152" s="3">
        <v>13642</v>
      </c>
      <c r="B152" s="3" t="s">
        <v>103</v>
      </c>
      <c r="C152" s="3" t="s">
        <v>65</v>
      </c>
      <c r="D152" s="3" t="s">
        <v>66</v>
      </c>
      <c r="E152" s="3" t="s">
        <v>22</v>
      </c>
      <c r="F152" s="3" t="s">
        <v>67</v>
      </c>
      <c r="G152" s="2">
        <v>27.06</v>
      </c>
      <c r="H152" s="2">
        <v>7.2</v>
      </c>
      <c r="I152" s="4">
        <f t="shared" si="0"/>
        <v>10.653521999999999</v>
      </c>
      <c r="J152" s="5">
        <f t="shared" si="1"/>
        <v>23.622047999999999</v>
      </c>
      <c r="K152" s="5">
        <f t="shared" si="2"/>
        <v>670.26103131735215</v>
      </c>
      <c r="L152" s="5">
        <f t="shared" si="3"/>
        <v>804.3132375808226</v>
      </c>
      <c r="M152" s="5">
        <f t="shared" si="4"/>
        <v>583.12709724609635</v>
      </c>
      <c r="N152" s="5">
        <f t="shared" si="5"/>
        <v>291.56354862304818</v>
      </c>
      <c r="O152" s="3">
        <f t="shared" si="6"/>
        <v>1070.0382234465867</v>
      </c>
      <c r="P152" s="3">
        <f t="shared" si="14"/>
        <v>485.36117376372687</v>
      </c>
      <c r="V152" s="3"/>
      <c r="W152" s="3"/>
      <c r="X152" s="3"/>
      <c r="Y152" s="3"/>
      <c r="Z152" s="3"/>
      <c r="AA152" s="3"/>
      <c r="AB152" s="3"/>
      <c r="AC152" s="3"/>
      <c r="AG152" s="3"/>
    </row>
    <row r="153" spans="1:33" ht="15.75" customHeight="1">
      <c r="A153" s="3">
        <v>13643</v>
      </c>
      <c r="B153" s="3" t="s">
        <v>103</v>
      </c>
      <c r="C153" s="3" t="s">
        <v>65</v>
      </c>
      <c r="D153" s="3" t="s">
        <v>66</v>
      </c>
      <c r="E153" s="3" t="s">
        <v>22</v>
      </c>
      <c r="F153" s="3" t="s">
        <v>67</v>
      </c>
      <c r="G153" s="3"/>
      <c r="H153" s="3"/>
      <c r="I153" s="4">
        <f t="shared" si="0"/>
        <v>0</v>
      </c>
      <c r="J153" s="5">
        <f t="shared" si="1"/>
        <v>0</v>
      </c>
      <c r="K153" s="5">
        <f t="shared" si="2"/>
        <v>0</v>
      </c>
      <c r="L153" s="5">
        <f t="shared" si="3"/>
        <v>0</v>
      </c>
      <c r="M153" s="5">
        <f t="shared" si="4"/>
        <v>0</v>
      </c>
      <c r="N153" s="5">
        <f t="shared" si="5"/>
        <v>0</v>
      </c>
      <c r="O153" s="3">
        <f t="shared" si="6"/>
        <v>0</v>
      </c>
      <c r="P153" s="3">
        <f t="shared" si="14"/>
        <v>0</v>
      </c>
      <c r="V153" s="3"/>
      <c r="W153" s="3"/>
      <c r="X153" s="3"/>
      <c r="Y153" s="3"/>
      <c r="Z153" s="3"/>
      <c r="AA153" s="3"/>
      <c r="AB153" s="3"/>
      <c r="AC153" s="3"/>
      <c r="AG153" s="3"/>
    </row>
    <row r="154" spans="1:33" ht="15.75" customHeight="1">
      <c r="A154" s="3">
        <v>13644</v>
      </c>
      <c r="B154" s="3" t="s">
        <v>103</v>
      </c>
      <c r="C154" s="3" t="s">
        <v>65</v>
      </c>
      <c r="D154" s="3" t="s">
        <v>66</v>
      </c>
      <c r="E154" s="3" t="s">
        <v>30</v>
      </c>
      <c r="F154" s="3" t="s">
        <v>67</v>
      </c>
      <c r="G154" s="2">
        <v>28.65</v>
      </c>
      <c r="H154" s="3"/>
      <c r="I154" s="4">
        <f t="shared" si="0"/>
        <v>11.279504999999999</v>
      </c>
      <c r="J154" s="5">
        <f t="shared" si="1"/>
        <v>0</v>
      </c>
      <c r="K154" s="5">
        <f t="shared" si="2"/>
        <v>0</v>
      </c>
      <c r="L154" s="5">
        <f t="shared" si="3"/>
        <v>0</v>
      </c>
      <c r="M154" s="5">
        <f t="shared" si="4"/>
        <v>0</v>
      </c>
      <c r="N154" s="5">
        <f t="shared" si="5"/>
        <v>0</v>
      </c>
      <c r="O154" s="3">
        <f t="shared" si="6"/>
        <v>0</v>
      </c>
      <c r="P154" s="3">
        <f t="shared" si="14"/>
        <v>0</v>
      </c>
      <c r="V154" s="3"/>
      <c r="W154" s="3"/>
      <c r="X154" s="3"/>
      <c r="Y154" s="3"/>
      <c r="Z154" s="3"/>
      <c r="AA154" s="3"/>
      <c r="AB154" s="3"/>
      <c r="AC154" s="3"/>
      <c r="AG154" s="3"/>
    </row>
    <row r="155" spans="1:33" ht="15.75" customHeight="1">
      <c r="A155" s="3">
        <v>13645</v>
      </c>
      <c r="B155" s="3" t="s">
        <v>103</v>
      </c>
      <c r="C155" s="3" t="s">
        <v>65</v>
      </c>
      <c r="D155" s="3" t="s">
        <v>66</v>
      </c>
      <c r="E155" s="3" t="s">
        <v>22</v>
      </c>
      <c r="F155" s="3" t="s">
        <v>67</v>
      </c>
      <c r="G155" s="3"/>
      <c r="H155" s="3"/>
      <c r="I155" s="4">
        <f t="shared" si="0"/>
        <v>0</v>
      </c>
      <c r="J155" s="5">
        <f t="shared" si="1"/>
        <v>0</v>
      </c>
      <c r="K155" s="5">
        <f t="shared" si="2"/>
        <v>0</v>
      </c>
      <c r="L155" s="5">
        <f t="shared" si="3"/>
        <v>0</v>
      </c>
      <c r="M155" s="5">
        <f t="shared" si="4"/>
        <v>0</v>
      </c>
      <c r="N155" s="5">
        <f t="shared" si="5"/>
        <v>0</v>
      </c>
      <c r="O155" s="3">
        <f t="shared" si="6"/>
        <v>0</v>
      </c>
      <c r="P155" s="3">
        <f t="shared" si="14"/>
        <v>0</v>
      </c>
      <c r="V155" s="3"/>
      <c r="W155" s="3"/>
      <c r="X155" s="3"/>
      <c r="Y155" s="3"/>
      <c r="Z155" s="3"/>
      <c r="AA155" s="3"/>
      <c r="AB155" s="3"/>
      <c r="AC155" s="3"/>
      <c r="AG155" s="3"/>
    </row>
    <row r="156" spans="1:33" ht="15.75" customHeight="1">
      <c r="A156" s="3">
        <v>13647</v>
      </c>
      <c r="B156" s="3" t="s">
        <v>103</v>
      </c>
      <c r="C156" s="3" t="s">
        <v>65</v>
      </c>
      <c r="D156" s="3" t="s">
        <v>66</v>
      </c>
      <c r="E156" s="3" t="s">
        <v>22</v>
      </c>
      <c r="F156" s="3" t="s">
        <v>67</v>
      </c>
      <c r="G156" s="3"/>
      <c r="H156" s="3"/>
      <c r="I156" s="4">
        <f t="shared" si="0"/>
        <v>0</v>
      </c>
      <c r="J156" s="5">
        <f t="shared" si="1"/>
        <v>0</v>
      </c>
      <c r="K156" s="5">
        <f t="shared" si="2"/>
        <v>0</v>
      </c>
      <c r="L156" s="5">
        <f t="shared" si="3"/>
        <v>0</v>
      </c>
      <c r="M156" s="5">
        <f t="shared" si="4"/>
        <v>0</v>
      </c>
      <c r="N156" s="5">
        <f t="shared" si="5"/>
        <v>0</v>
      </c>
      <c r="O156" s="3">
        <f t="shared" si="6"/>
        <v>0</v>
      </c>
      <c r="P156" s="3">
        <f t="shared" si="14"/>
        <v>0</v>
      </c>
      <c r="V156" s="3"/>
      <c r="W156" s="3"/>
      <c r="X156" s="3"/>
      <c r="Y156" s="3"/>
      <c r="Z156" s="3"/>
      <c r="AA156" s="3"/>
      <c r="AB156" s="3"/>
      <c r="AC156" s="3"/>
      <c r="AG156" s="3"/>
    </row>
    <row r="157" spans="1:33" ht="15.75" customHeight="1">
      <c r="A157" s="3">
        <v>13648</v>
      </c>
      <c r="B157" s="3" t="s">
        <v>103</v>
      </c>
      <c r="C157" s="3" t="s">
        <v>65</v>
      </c>
      <c r="D157" s="3" t="s">
        <v>66</v>
      </c>
      <c r="E157" s="3" t="s">
        <v>30</v>
      </c>
      <c r="F157" s="3" t="s">
        <v>67</v>
      </c>
      <c r="G157" s="3"/>
      <c r="H157" s="3"/>
      <c r="I157" s="4">
        <f t="shared" si="0"/>
        <v>0</v>
      </c>
      <c r="J157" s="5">
        <f t="shared" si="1"/>
        <v>0</v>
      </c>
      <c r="K157" s="5">
        <f t="shared" si="2"/>
        <v>0</v>
      </c>
      <c r="L157" s="5">
        <f t="shared" si="3"/>
        <v>0</v>
      </c>
      <c r="M157" s="5">
        <f t="shared" si="4"/>
        <v>0</v>
      </c>
      <c r="N157" s="5">
        <f t="shared" si="5"/>
        <v>0</v>
      </c>
      <c r="O157" s="3">
        <f t="shared" si="6"/>
        <v>0</v>
      </c>
      <c r="P157" s="3">
        <f t="shared" si="14"/>
        <v>0</v>
      </c>
      <c r="V157" s="3"/>
      <c r="W157" s="3"/>
      <c r="X157" s="3"/>
      <c r="Y157" s="3"/>
      <c r="Z157" s="3"/>
      <c r="AA157" s="3"/>
      <c r="AB157" s="3"/>
      <c r="AC157" s="3"/>
      <c r="AG157" s="3"/>
    </row>
    <row r="158" spans="1:33" ht="15.75" customHeight="1">
      <c r="A158" s="3">
        <v>13649</v>
      </c>
      <c r="B158" s="3" t="s">
        <v>103</v>
      </c>
      <c r="C158" s="3" t="s">
        <v>65</v>
      </c>
      <c r="D158" s="3" t="s">
        <v>66</v>
      </c>
      <c r="E158" s="3" t="s">
        <v>22</v>
      </c>
      <c r="F158" s="3" t="s">
        <v>67</v>
      </c>
      <c r="G158" s="2">
        <v>12.41</v>
      </c>
      <c r="H158" s="2" t="s">
        <v>89</v>
      </c>
      <c r="I158" s="4">
        <f t="shared" si="0"/>
        <v>4.8858170000000003</v>
      </c>
      <c r="J158" s="5" t="e">
        <f t="shared" si="1"/>
        <v>#VALUE!</v>
      </c>
      <c r="K158" s="5" t="e">
        <f t="shared" si="2"/>
        <v>#VALUE!</v>
      </c>
      <c r="L158" s="5" t="e">
        <f t="shared" si="3"/>
        <v>#VALUE!</v>
      </c>
      <c r="M158" s="5" t="e">
        <f t="shared" si="4"/>
        <v>#VALUE!</v>
      </c>
      <c r="N158" s="5" t="e">
        <f t="shared" si="5"/>
        <v>#VALUE!</v>
      </c>
      <c r="O158" s="3" t="e">
        <f t="shared" si="6"/>
        <v>#VALUE!</v>
      </c>
      <c r="P158" s="3"/>
      <c r="V158" s="3"/>
      <c r="W158" s="3"/>
      <c r="X158" s="3"/>
      <c r="Y158" s="3"/>
      <c r="Z158" s="3"/>
      <c r="AA158" s="3"/>
      <c r="AB158" s="3"/>
      <c r="AC158" s="3"/>
      <c r="AG158" s="3"/>
    </row>
    <row r="159" spans="1:33" ht="15.75" customHeight="1">
      <c r="A159" s="3">
        <v>14375</v>
      </c>
      <c r="B159" s="3" t="s">
        <v>103</v>
      </c>
      <c r="C159" s="3" t="s">
        <v>65</v>
      </c>
      <c r="D159" s="3" t="s">
        <v>66</v>
      </c>
      <c r="E159" s="3" t="s">
        <v>22</v>
      </c>
      <c r="F159" s="3" t="s">
        <v>67</v>
      </c>
      <c r="G159" s="2">
        <v>26.36</v>
      </c>
      <c r="H159" s="2">
        <v>11.7</v>
      </c>
      <c r="I159" s="4">
        <f t="shared" si="0"/>
        <v>10.377931999999999</v>
      </c>
      <c r="J159" s="5">
        <f t="shared" si="1"/>
        <v>38.385827999999997</v>
      </c>
      <c r="K159" s="5">
        <f t="shared" si="2"/>
        <v>1033.5525506101803</v>
      </c>
      <c r="L159" s="5">
        <f t="shared" si="3"/>
        <v>1240.2630607322164</v>
      </c>
      <c r="M159" s="5">
        <f t="shared" si="4"/>
        <v>899.19071903085694</v>
      </c>
      <c r="N159" s="5">
        <f t="shared" si="5"/>
        <v>449.59535951542847</v>
      </c>
      <c r="O159" s="3">
        <f t="shared" si="6"/>
        <v>1650.0149694216225</v>
      </c>
      <c r="P159" s="3">
        <f t="shared" ref="P159:P163" si="15">0.45359237*O159</f>
        <v>748.43420051543126</v>
      </c>
      <c r="V159" s="3"/>
      <c r="W159" s="3"/>
      <c r="X159" s="3"/>
      <c r="Y159" s="3"/>
      <c r="Z159" s="3"/>
      <c r="AA159" s="3"/>
      <c r="AB159" s="3"/>
      <c r="AC159" s="3"/>
      <c r="AG159" s="3"/>
    </row>
    <row r="160" spans="1:33" ht="15.75" customHeight="1">
      <c r="A160" s="3">
        <v>14376</v>
      </c>
      <c r="B160" s="3" t="s">
        <v>103</v>
      </c>
      <c r="C160" s="3" t="s">
        <v>65</v>
      </c>
      <c r="D160" s="3" t="s">
        <v>66</v>
      </c>
      <c r="E160" s="3" t="s">
        <v>22</v>
      </c>
      <c r="F160" s="3" t="s">
        <v>67</v>
      </c>
      <c r="G160" s="2">
        <v>20.85</v>
      </c>
      <c r="H160" s="2">
        <v>8.9</v>
      </c>
      <c r="I160" s="4">
        <f t="shared" si="0"/>
        <v>8.2086450000000006</v>
      </c>
      <c r="J160" s="5">
        <f t="shared" si="1"/>
        <v>29.199476000000001</v>
      </c>
      <c r="K160" s="5">
        <f t="shared" si="2"/>
        <v>491.87869795027416</v>
      </c>
      <c r="L160" s="5">
        <f t="shared" si="3"/>
        <v>590.25443754032892</v>
      </c>
      <c r="M160" s="5">
        <f t="shared" si="4"/>
        <v>427.93446721673848</v>
      </c>
      <c r="N160" s="5">
        <f t="shared" si="5"/>
        <v>213.96723360836924</v>
      </c>
      <c r="O160" s="3">
        <f t="shared" si="6"/>
        <v>785.25974734271506</v>
      </c>
      <c r="P160" s="3">
        <f t="shared" si="15"/>
        <v>356.18782986278336</v>
      </c>
      <c r="V160" s="3"/>
      <c r="W160" s="3"/>
      <c r="X160" s="3"/>
      <c r="Y160" s="3"/>
      <c r="Z160" s="3"/>
      <c r="AA160" s="3"/>
      <c r="AB160" s="3"/>
      <c r="AC160" s="3"/>
      <c r="AG160" s="3"/>
    </row>
    <row r="161" spans="1:33" ht="15.75" customHeight="1">
      <c r="A161" s="3">
        <v>14377</v>
      </c>
      <c r="B161" s="3" t="s">
        <v>103</v>
      </c>
      <c r="C161" s="3" t="s">
        <v>65</v>
      </c>
      <c r="D161" s="3" t="s">
        <v>66</v>
      </c>
      <c r="E161" s="3" t="s">
        <v>30</v>
      </c>
      <c r="F161" s="3" t="s">
        <v>67</v>
      </c>
      <c r="G161" s="2">
        <v>18.46</v>
      </c>
      <c r="H161" s="2">
        <v>10.3</v>
      </c>
      <c r="I161" s="4">
        <f t="shared" si="0"/>
        <v>7.2677019999999999</v>
      </c>
      <c r="J161" s="5">
        <f t="shared" si="1"/>
        <v>33.792652000000004</v>
      </c>
      <c r="K161" s="5">
        <f t="shared" si="2"/>
        <v>446.22768104132706</v>
      </c>
      <c r="L161" s="5">
        <f t="shared" si="3"/>
        <v>535.47321724959249</v>
      </c>
      <c r="M161" s="5">
        <f t="shared" si="4"/>
        <v>388.21808250595456</v>
      </c>
      <c r="N161" s="5">
        <f t="shared" si="5"/>
        <v>194.10904125297728</v>
      </c>
      <c r="O161" s="3">
        <f t="shared" si="6"/>
        <v>712.38018139842654</v>
      </c>
      <c r="P161" s="3">
        <f t="shared" si="15"/>
        <v>323.13021482154221</v>
      </c>
      <c r="V161" s="3"/>
      <c r="W161" s="3"/>
      <c r="X161" s="3"/>
      <c r="Y161" s="3"/>
      <c r="Z161" s="3"/>
      <c r="AA161" s="3"/>
      <c r="AB161" s="3"/>
      <c r="AC161" s="3"/>
      <c r="AG161" s="3"/>
    </row>
    <row r="162" spans="1:33" ht="15.75" customHeight="1">
      <c r="A162" s="3">
        <v>14378</v>
      </c>
      <c r="B162" s="3" t="s">
        <v>103</v>
      </c>
      <c r="C162" s="3" t="s">
        <v>65</v>
      </c>
      <c r="D162" s="3" t="s">
        <v>66</v>
      </c>
      <c r="E162" s="3" t="s">
        <v>22</v>
      </c>
      <c r="F162" s="3" t="s">
        <v>67</v>
      </c>
      <c r="G162" s="2">
        <v>21.33</v>
      </c>
      <c r="H162" s="2">
        <v>10</v>
      </c>
      <c r="I162" s="4">
        <f t="shared" si="0"/>
        <v>8.3976209999999991</v>
      </c>
      <c r="J162" s="5">
        <f t="shared" si="1"/>
        <v>32.808399999999999</v>
      </c>
      <c r="K162" s="5">
        <f t="shared" si="2"/>
        <v>578.41240744982133</v>
      </c>
      <c r="L162" s="5">
        <f t="shared" si="3"/>
        <v>694.09488893978562</v>
      </c>
      <c r="M162" s="5">
        <f t="shared" si="4"/>
        <v>503.21879448134456</v>
      </c>
      <c r="N162" s="5">
        <f t="shared" si="5"/>
        <v>251.60939724067228</v>
      </c>
      <c r="O162" s="3">
        <f t="shared" si="6"/>
        <v>923.40648787326722</v>
      </c>
      <c r="P162" s="3">
        <f t="shared" si="15"/>
        <v>418.85013730781156</v>
      </c>
      <c r="V162" s="3"/>
      <c r="W162" s="3"/>
      <c r="X162" s="3"/>
      <c r="Y162" s="3"/>
      <c r="Z162" s="3"/>
      <c r="AA162" s="3"/>
      <c r="AB162" s="3"/>
      <c r="AC162" s="3"/>
      <c r="AG162" s="3"/>
    </row>
    <row r="163" spans="1:33" ht="15.75" customHeight="1">
      <c r="A163" s="3">
        <v>13594</v>
      </c>
      <c r="B163" s="3" t="s">
        <v>103</v>
      </c>
      <c r="C163" s="3" t="s">
        <v>146</v>
      </c>
      <c r="D163" s="3" t="s">
        <v>147</v>
      </c>
      <c r="E163" s="3" t="s">
        <v>58</v>
      </c>
      <c r="F163" s="3" t="s">
        <v>148</v>
      </c>
      <c r="G163" s="3"/>
      <c r="H163" s="3"/>
      <c r="I163" s="4">
        <f t="shared" si="0"/>
        <v>0</v>
      </c>
      <c r="J163" s="5">
        <f t="shared" si="1"/>
        <v>0</v>
      </c>
      <c r="K163" s="5">
        <f t="shared" si="2"/>
        <v>0</v>
      </c>
      <c r="L163" s="5">
        <f t="shared" si="3"/>
        <v>0</v>
      </c>
      <c r="M163" s="5">
        <f t="shared" si="4"/>
        <v>0</v>
      </c>
      <c r="N163" s="5">
        <f t="shared" si="5"/>
        <v>0</v>
      </c>
      <c r="O163" s="3">
        <f t="shared" si="6"/>
        <v>0</v>
      </c>
      <c r="P163" s="3">
        <f t="shared" si="15"/>
        <v>0</v>
      </c>
      <c r="V163" s="3"/>
      <c r="W163" s="3"/>
      <c r="X163" s="3"/>
      <c r="Y163" s="3"/>
      <c r="Z163" s="3"/>
      <c r="AA163" s="3"/>
      <c r="AB163" s="3"/>
      <c r="AC163" s="3"/>
      <c r="AG163" s="3"/>
    </row>
    <row r="164" spans="1:33" ht="15.75" customHeight="1">
      <c r="A164" s="3">
        <v>13593</v>
      </c>
      <c r="B164" s="3" t="s">
        <v>103</v>
      </c>
      <c r="C164" s="3" t="s">
        <v>146</v>
      </c>
      <c r="D164" s="3" t="s">
        <v>147</v>
      </c>
      <c r="E164" s="3" t="s">
        <v>58</v>
      </c>
      <c r="F164" s="3" t="s">
        <v>148</v>
      </c>
      <c r="G164" s="2">
        <v>55.92</v>
      </c>
      <c r="H164" s="2" t="s">
        <v>89</v>
      </c>
      <c r="I164" s="4">
        <f t="shared" si="0"/>
        <v>22.015703999999999</v>
      </c>
      <c r="J164" s="5" t="e">
        <f t="shared" si="1"/>
        <v>#VALUE!</v>
      </c>
      <c r="K164" s="5" t="e">
        <f t="shared" si="2"/>
        <v>#VALUE!</v>
      </c>
      <c r="L164" s="5" t="e">
        <f t="shared" si="3"/>
        <v>#VALUE!</v>
      </c>
      <c r="M164" s="5" t="e">
        <f t="shared" si="4"/>
        <v>#VALUE!</v>
      </c>
      <c r="N164" s="5" t="e">
        <f t="shared" si="5"/>
        <v>#VALUE!</v>
      </c>
      <c r="O164" s="3" t="e">
        <f t="shared" si="6"/>
        <v>#VALUE!</v>
      </c>
      <c r="P164" s="3"/>
      <c r="V164" s="3"/>
      <c r="W164" s="3"/>
      <c r="X164" s="3"/>
      <c r="Y164" s="3"/>
      <c r="Z164" s="3"/>
      <c r="AA164" s="3"/>
      <c r="AB164" s="3"/>
      <c r="AC164" s="3"/>
      <c r="AG164" s="3"/>
    </row>
    <row r="165" spans="1:33" ht="15.75" customHeight="1">
      <c r="A165" s="3">
        <v>13592</v>
      </c>
      <c r="B165" s="3" t="s">
        <v>103</v>
      </c>
      <c r="C165" s="3" t="s">
        <v>146</v>
      </c>
      <c r="D165" s="3" t="s">
        <v>147</v>
      </c>
      <c r="E165" s="3" t="s">
        <v>22</v>
      </c>
      <c r="F165" s="3" t="s">
        <v>148</v>
      </c>
      <c r="G165" s="2">
        <v>28.36</v>
      </c>
      <c r="H165" s="2">
        <v>2.9</v>
      </c>
      <c r="I165" s="4">
        <f t="shared" si="0"/>
        <v>11.165331999999999</v>
      </c>
      <c r="J165" s="5">
        <f t="shared" si="1"/>
        <v>9.5144359999999999</v>
      </c>
      <c r="K165" s="5">
        <f t="shared" si="2"/>
        <v>296.52843152274278</v>
      </c>
      <c r="L165" s="5">
        <f t="shared" si="3"/>
        <v>355.83411782729132</v>
      </c>
      <c r="M165" s="5">
        <f t="shared" si="4"/>
        <v>257.97973542478621</v>
      </c>
      <c r="N165" s="5">
        <f t="shared" si="5"/>
        <v>128.98986771239311</v>
      </c>
      <c r="O165" s="3">
        <f t="shared" si="6"/>
        <v>473.39281450448271</v>
      </c>
      <c r="P165" s="3">
        <f t="shared" ref="P165:P194" si="16">0.45359237*O165</f>
        <v>214.7273686720587</v>
      </c>
      <c r="V165" s="3"/>
      <c r="W165" s="3"/>
      <c r="X165" s="3"/>
      <c r="Y165" s="3"/>
      <c r="Z165" s="3"/>
      <c r="AA165" s="3"/>
      <c r="AB165" s="3"/>
      <c r="AC165" s="3"/>
      <c r="AG165" s="3"/>
    </row>
    <row r="166" spans="1:33" ht="15.75" customHeight="1">
      <c r="A166" s="3">
        <v>13587</v>
      </c>
      <c r="B166" s="3" t="s">
        <v>103</v>
      </c>
      <c r="C166" s="3" t="s">
        <v>146</v>
      </c>
      <c r="D166" s="3" t="s">
        <v>147</v>
      </c>
      <c r="E166" s="3" t="s">
        <v>22</v>
      </c>
      <c r="F166" s="3" t="s">
        <v>148</v>
      </c>
      <c r="G166" s="2">
        <v>24.67</v>
      </c>
      <c r="H166" s="2">
        <v>15.4</v>
      </c>
      <c r="I166" s="4">
        <f t="shared" si="0"/>
        <v>9.7125789999999999</v>
      </c>
      <c r="J166" s="5">
        <f t="shared" si="1"/>
        <v>50.524936000000004</v>
      </c>
      <c r="K166" s="5">
        <f t="shared" si="2"/>
        <v>1191.5572385900598</v>
      </c>
      <c r="L166" s="5">
        <f t="shared" si="3"/>
        <v>1429.8686863080718</v>
      </c>
      <c r="M166" s="5">
        <f t="shared" si="4"/>
        <v>1036.654797573352</v>
      </c>
      <c r="N166" s="5">
        <f t="shared" si="5"/>
        <v>518.32739878667599</v>
      </c>
      <c r="O166" s="3">
        <f t="shared" si="6"/>
        <v>1902.2615535471009</v>
      </c>
      <c r="P166" s="3">
        <f t="shared" si="16"/>
        <v>862.85132643331144</v>
      </c>
      <c r="V166" s="3"/>
      <c r="W166" s="3"/>
      <c r="X166" s="3"/>
      <c r="Y166" s="3"/>
      <c r="Z166" s="3"/>
      <c r="AA166" s="3"/>
      <c r="AB166" s="3"/>
      <c r="AC166" s="3"/>
      <c r="AG166" s="3"/>
    </row>
    <row r="167" spans="1:33" ht="15.75" customHeight="1">
      <c r="A167" s="3">
        <v>13591</v>
      </c>
      <c r="B167" s="3" t="s">
        <v>103</v>
      </c>
      <c r="C167" s="3" t="s">
        <v>146</v>
      </c>
      <c r="D167" s="3" t="s">
        <v>147</v>
      </c>
      <c r="E167" s="3" t="s">
        <v>58</v>
      </c>
      <c r="F167" s="3" t="s">
        <v>148</v>
      </c>
      <c r="G167" s="2">
        <v>46.25</v>
      </c>
      <c r="H167" s="2">
        <v>3</v>
      </c>
      <c r="I167" s="4">
        <f t="shared" si="0"/>
        <v>18.208625000000001</v>
      </c>
      <c r="J167" s="5">
        <f t="shared" si="1"/>
        <v>9.8425200000000004</v>
      </c>
      <c r="K167" s="5">
        <f t="shared" si="2"/>
        <v>815.83177903630371</v>
      </c>
      <c r="L167" s="5">
        <f t="shared" si="3"/>
        <v>978.99813484356446</v>
      </c>
      <c r="M167" s="5">
        <f t="shared" si="4"/>
        <v>709.77364776158424</v>
      </c>
      <c r="N167" s="5">
        <f t="shared" si="5"/>
        <v>354.88682388079212</v>
      </c>
      <c r="O167" s="3">
        <f t="shared" si="6"/>
        <v>1302.4346436425071</v>
      </c>
      <c r="P167" s="3">
        <f t="shared" si="16"/>
        <v>590.77441677991033</v>
      </c>
      <c r="V167" s="3"/>
      <c r="W167" s="3"/>
      <c r="X167" s="3"/>
      <c r="Y167" s="3"/>
      <c r="Z167" s="3"/>
      <c r="AA167" s="3"/>
      <c r="AB167" s="3"/>
      <c r="AC167" s="3"/>
      <c r="AG167" s="3"/>
    </row>
    <row r="168" spans="1:33" ht="15.75" customHeight="1">
      <c r="A168" s="3">
        <v>14370</v>
      </c>
      <c r="B168" s="3" t="s">
        <v>103</v>
      </c>
      <c r="C168" s="3" t="s">
        <v>149</v>
      </c>
      <c r="D168" s="3" t="s">
        <v>150</v>
      </c>
      <c r="E168" s="3" t="s">
        <v>58</v>
      </c>
      <c r="F168" s="3" t="s">
        <v>151</v>
      </c>
      <c r="G168" s="2">
        <v>55.39</v>
      </c>
      <c r="H168" s="2">
        <v>11.97</v>
      </c>
      <c r="I168" s="4">
        <f t="shared" si="0"/>
        <v>21.807043</v>
      </c>
      <c r="J168" s="5">
        <f t="shared" si="1"/>
        <v>39.2716548</v>
      </c>
      <c r="K168" s="5">
        <f t="shared" si="2"/>
        <v>4668.8806276801533</v>
      </c>
      <c r="L168" s="5">
        <f t="shared" si="3"/>
        <v>5602.6567532161835</v>
      </c>
      <c r="M168" s="5">
        <f t="shared" si="4"/>
        <v>4061.9261460817329</v>
      </c>
      <c r="N168" s="5">
        <f t="shared" si="5"/>
        <v>2030.9630730408664</v>
      </c>
      <c r="O168" s="3">
        <f t="shared" si="6"/>
        <v>7453.6344780599793</v>
      </c>
      <c r="P168" s="3">
        <f t="shared" si="16"/>
        <v>3380.9117280169394</v>
      </c>
      <c r="V168" s="3"/>
      <c r="W168" s="3"/>
      <c r="X168" s="3"/>
      <c r="Y168" s="3"/>
      <c r="Z168" s="3"/>
      <c r="AA168" s="3"/>
      <c r="AB168" s="3"/>
      <c r="AC168" s="3"/>
      <c r="AG168" s="3"/>
    </row>
    <row r="169" spans="1:33" ht="15.75" customHeight="1">
      <c r="A169" s="3">
        <v>14369</v>
      </c>
      <c r="B169" s="3" t="s">
        <v>103</v>
      </c>
      <c r="C169" s="3" t="s">
        <v>149</v>
      </c>
      <c r="D169" s="3" t="s">
        <v>150</v>
      </c>
      <c r="E169" s="3" t="s">
        <v>58</v>
      </c>
      <c r="F169" s="3" t="s">
        <v>151</v>
      </c>
      <c r="G169" s="2">
        <v>45.98</v>
      </c>
      <c r="H169" s="2">
        <v>12.1</v>
      </c>
      <c r="I169" s="4">
        <f t="shared" si="0"/>
        <v>18.102325999999998</v>
      </c>
      <c r="J169" s="5">
        <f t="shared" si="1"/>
        <v>39.698163999999998</v>
      </c>
      <c r="K169" s="5">
        <f t="shared" si="2"/>
        <v>3252.2145889661542</v>
      </c>
      <c r="L169" s="5">
        <f t="shared" si="3"/>
        <v>3902.6575067593849</v>
      </c>
      <c r="M169" s="5">
        <f t="shared" si="4"/>
        <v>2829.4266924005537</v>
      </c>
      <c r="N169" s="5">
        <f t="shared" si="5"/>
        <v>1414.7133462002769</v>
      </c>
      <c r="O169" s="3">
        <f t="shared" si="6"/>
        <v>5191.9979805550156</v>
      </c>
      <c r="P169" s="3">
        <f t="shared" si="16"/>
        <v>2355.0506690351635</v>
      </c>
      <c r="V169" s="3"/>
      <c r="W169" s="3"/>
      <c r="X169" s="3"/>
      <c r="Y169" s="3"/>
      <c r="Z169" s="3"/>
      <c r="AA169" s="3"/>
      <c r="AB169" s="3"/>
      <c r="AC169" s="3"/>
      <c r="AG169" s="3"/>
    </row>
    <row r="170" spans="1:33" ht="15.75" customHeight="1">
      <c r="A170" s="3">
        <v>3316</v>
      </c>
      <c r="B170" s="3" t="s">
        <v>103</v>
      </c>
      <c r="C170" s="3" t="s">
        <v>152</v>
      </c>
      <c r="D170" s="3" t="s">
        <v>153</v>
      </c>
      <c r="E170" s="3" t="s">
        <v>19</v>
      </c>
      <c r="F170" s="3" t="s">
        <v>154</v>
      </c>
      <c r="G170" s="2">
        <v>8.75</v>
      </c>
      <c r="H170" s="2">
        <v>5.5</v>
      </c>
      <c r="I170" s="4">
        <f t="shared" si="0"/>
        <v>3.4448750000000001</v>
      </c>
      <c r="J170" s="5">
        <f t="shared" si="1"/>
        <v>18.044619999999998</v>
      </c>
      <c r="K170" s="5">
        <f t="shared" si="2"/>
        <v>53.534615157118047</v>
      </c>
      <c r="L170" s="5">
        <f t="shared" si="3"/>
        <v>64.241538188541654</v>
      </c>
      <c r="M170" s="5">
        <f t="shared" si="4"/>
        <v>46.575115186692699</v>
      </c>
      <c r="N170" s="5">
        <f t="shared" si="5"/>
        <v>23.287557593346349</v>
      </c>
      <c r="O170" s="3">
        <f t="shared" si="6"/>
        <v>85.465336367581102</v>
      </c>
      <c r="P170" s="3">
        <f t="shared" si="16"/>
        <v>38.766424475818305</v>
      </c>
      <c r="V170" s="3"/>
      <c r="W170" s="3"/>
      <c r="X170" s="3"/>
      <c r="Y170" s="3"/>
      <c r="Z170" s="3"/>
      <c r="AA170" s="3"/>
      <c r="AB170" s="3"/>
      <c r="AC170" s="3"/>
      <c r="AG170" s="3"/>
    </row>
    <row r="171" spans="1:33" ht="15.75" customHeight="1">
      <c r="A171" s="3">
        <v>13585</v>
      </c>
      <c r="B171" s="3" t="s">
        <v>103</v>
      </c>
      <c r="C171" s="3" t="s">
        <v>152</v>
      </c>
      <c r="D171" s="3" t="s">
        <v>153</v>
      </c>
      <c r="E171" s="3" t="s">
        <v>30</v>
      </c>
      <c r="F171" s="3" t="s">
        <v>154</v>
      </c>
      <c r="G171" s="2">
        <v>15.6</v>
      </c>
      <c r="H171" s="2">
        <v>5.3</v>
      </c>
      <c r="I171" s="4">
        <f t="shared" si="0"/>
        <v>6.1417199999999994</v>
      </c>
      <c r="J171" s="5">
        <f t="shared" si="1"/>
        <v>17.388452000000001</v>
      </c>
      <c r="K171" s="5">
        <f t="shared" si="2"/>
        <v>163.97625209723989</v>
      </c>
      <c r="L171" s="5">
        <f t="shared" si="3"/>
        <v>196.77150251668786</v>
      </c>
      <c r="M171" s="5">
        <f t="shared" si="4"/>
        <v>142.6593393245987</v>
      </c>
      <c r="N171" s="5">
        <f t="shared" si="5"/>
        <v>71.329669662299352</v>
      </c>
      <c r="O171" s="3">
        <f t="shared" si="6"/>
        <v>261.77988766063862</v>
      </c>
      <c r="P171" s="3">
        <f t="shared" si="16"/>
        <v>118.74135966232284</v>
      </c>
      <c r="V171" s="3"/>
      <c r="W171" s="3"/>
      <c r="X171" s="3"/>
      <c r="Y171" s="3"/>
      <c r="Z171" s="3"/>
      <c r="AA171" s="3"/>
      <c r="AB171" s="3"/>
      <c r="AC171" s="3"/>
      <c r="AG171" s="3"/>
    </row>
    <row r="172" spans="1:33" ht="15.75" customHeight="1">
      <c r="A172" s="3">
        <v>19964</v>
      </c>
      <c r="B172" s="3" t="s">
        <v>103</v>
      </c>
      <c r="C172" s="3" t="s">
        <v>152</v>
      </c>
      <c r="D172" s="3" t="s">
        <v>153</v>
      </c>
      <c r="E172" s="3" t="s">
        <v>19</v>
      </c>
      <c r="F172" s="3" t="s">
        <v>154</v>
      </c>
      <c r="G172" s="2">
        <v>63.66</v>
      </c>
      <c r="H172" s="2">
        <v>4.3</v>
      </c>
      <c r="I172" s="4">
        <f t="shared" si="0"/>
        <v>25.062942</v>
      </c>
      <c r="J172" s="5">
        <f t="shared" si="1"/>
        <v>14.107612</v>
      </c>
      <c r="K172" s="5">
        <f t="shared" si="2"/>
        <v>2215.4278639465642</v>
      </c>
      <c r="L172" s="5">
        <f t="shared" si="3"/>
        <v>2658.5134367358769</v>
      </c>
      <c r="M172" s="5">
        <f t="shared" si="4"/>
        <v>1927.4222416335108</v>
      </c>
      <c r="N172" s="5">
        <f t="shared" si="5"/>
        <v>963.7111208167554</v>
      </c>
      <c r="O172" s="3">
        <f t="shared" si="6"/>
        <v>3536.8198133974925</v>
      </c>
      <c r="P172" s="3">
        <f t="shared" si="16"/>
        <v>1604.2744814219263</v>
      </c>
      <c r="V172" s="3"/>
      <c r="W172" s="3"/>
      <c r="X172" s="3"/>
      <c r="Y172" s="3"/>
      <c r="Z172" s="3"/>
      <c r="AA172" s="3"/>
      <c r="AB172" s="3"/>
      <c r="AC172" s="3"/>
      <c r="AG172" s="3"/>
    </row>
    <row r="173" spans="1:33" ht="15.75" customHeight="1">
      <c r="A173" s="3">
        <v>3526</v>
      </c>
      <c r="B173" s="3" t="s">
        <v>103</v>
      </c>
      <c r="C173" s="3" t="s">
        <v>155</v>
      </c>
      <c r="D173" s="3" t="s">
        <v>156</v>
      </c>
      <c r="E173" s="3" t="s">
        <v>30</v>
      </c>
      <c r="F173" s="3" t="s">
        <v>156</v>
      </c>
      <c r="G173" s="3"/>
      <c r="H173" s="3"/>
      <c r="I173" s="4">
        <f t="shared" si="0"/>
        <v>0</v>
      </c>
      <c r="J173" s="5">
        <f t="shared" si="1"/>
        <v>0</v>
      </c>
      <c r="K173" s="5">
        <f t="shared" si="2"/>
        <v>0</v>
      </c>
      <c r="L173" s="5">
        <f t="shared" si="3"/>
        <v>0</v>
      </c>
      <c r="M173" s="5">
        <f t="shared" si="4"/>
        <v>0</v>
      </c>
      <c r="N173" s="5">
        <f t="shared" si="5"/>
        <v>0</v>
      </c>
      <c r="O173" s="3">
        <f t="shared" si="6"/>
        <v>0</v>
      </c>
      <c r="P173" s="3">
        <f t="shared" si="16"/>
        <v>0</v>
      </c>
      <c r="V173" s="3"/>
      <c r="W173" s="3"/>
      <c r="X173" s="3"/>
      <c r="Y173" s="3"/>
      <c r="Z173" s="3"/>
      <c r="AA173" s="3"/>
      <c r="AB173" s="3"/>
      <c r="AC173" s="3"/>
      <c r="AG173" s="3"/>
    </row>
    <row r="174" spans="1:33" ht="15.75" customHeight="1">
      <c r="A174" s="3">
        <v>60</v>
      </c>
      <c r="B174" s="3" t="s">
        <v>103</v>
      </c>
      <c r="C174" s="3" t="s">
        <v>155</v>
      </c>
      <c r="D174" s="3" t="s">
        <v>156</v>
      </c>
      <c r="E174" s="3" t="s">
        <v>30</v>
      </c>
      <c r="F174" s="3" t="s">
        <v>156</v>
      </c>
      <c r="G174" s="3"/>
      <c r="H174" s="3"/>
      <c r="I174" s="4">
        <f t="shared" si="0"/>
        <v>0</v>
      </c>
      <c r="J174" s="5">
        <f t="shared" si="1"/>
        <v>0</v>
      </c>
      <c r="K174" s="5">
        <f t="shared" si="2"/>
        <v>0</v>
      </c>
      <c r="L174" s="5">
        <f t="shared" si="3"/>
        <v>0</v>
      </c>
      <c r="M174" s="5">
        <f t="shared" si="4"/>
        <v>0</v>
      </c>
      <c r="N174" s="5">
        <f t="shared" si="5"/>
        <v>0</v>
      </c>
      <c r="O174" s="3">
        <f t="shared" si="6"/>
        <v>0</v>
      </c>
      <c r="P174" s="3">
        <f t="shared" si="16"/>
        <v>0</v>
      </c>
      <c r="V174" s="3"/>
      <c r="W174" s="3"/>
      <c r="X174" s="3"/>
      <c r="Y174" s="3"/>
      <c r="Z174" s="3"/>
      <c r="AA174" s="3"/>
      <c r="AB174" s="3"/>
      <c r="AC174" s="3"/>
      <c r="AG174" s="3"/>
    </row>
    <row r="175" spans="1:33" ht="15.75" customHeight="1">
      <c r="A175" s="3">
        <v>20449</v>
      </c>
      <c r="B175" s="3" t="s">
        <v>103</v>
      </c>
      <c r="C175" s="3" t="s">
        <v>155</v>
      </c>
      <c r="D175" s="3" t="s">
        <v>156</v>
      </c>
      <c r="E175" s="3" t="s">
        <v>30</v>
      </c>
      <c r="F175" s="3" t="s">
        <v>156</v>
      </c>
      <c r="G175" s="2">
        <v>6.62</v>
      </c>
      <c r="H175" s="2">
        <v>10.8</v>
      </c>
      <c r="I175" s="4">
        <f t="shared" si="0"/>
        <v>2.6062940000000001</v>
      </c>
      <c r="J175" s="5">
        <f t="shared" si="1"/>
        <v>35.433072000000003</v>
      </c>
      <c r="K175" s="5">
        <f t="shared" si="2"/>
        <v>60.172163077009166</v>
      </c>
      <c r="L175" s="5">
        <f t="shared" si="3"/>
        <v>72.206595692411</v>
      </c>
      <c r="M175" s="5">
        <f t="shared" si="4"/>
        <v>52.349781876997973</v>
      </c>
      <c r="N175" s="5">
        <f t="shared" si="5"/>
        <v>26.174890938498987</v>
      </c>
      <c r="O175" s="3">
        <f t="shared" si="6"/>
        <v>96.06184974429128</v>
      </c>
      <c r="P175" s="3">
        <f t="shared" si="16"/>
        <v>43.572922092096981</v>
      </c>
      <c r="V175" s="3"/>
      <c r="W175" s="3"/>
      <c r="X175" s="3"/>
      <c r="Y175" s="3"/>
      <c r="Z175" s="3"/>
      <c r="AA175" s="3"/>
      <c r="AB175" s="3"/>
      <c r="AC175" s="3"/>
      <c r="AG175" s="3"/>
    </row>
    <row r="176" spans="1:33" ht="15.75" customHeight="1">
      <c r="A176" s="3">
        <v>20448</v>
      </c>
      <c r="B176" s="3" t="s">
        <v>103</v>
      </c>
      <c r="C176" s="3" t="s">
        <v>155</v>
      </c>
      <c r="D176" s="3" t="s">
        <v>156</v>
      </c>
      <c r="E176" s="3" t="s">
        <v>22</v>
      </c>
      <c r="F176" s="3" t="s">
        <v>156</v>
      </c>
      <c r="G176" s="2">
        <v>8.8800000000000008</v>
      </c>
      <c r="H176" s="2">
        <v>10.5</v>
      </c>
      <c r="I176" s="4">
        <f t="shared" si="0"/>
        <v>3.4960560000000003</v>
      </c>
      <c r="J176" s="5">
        <f t="shared" si="1"/>
        <v>34.448819999999998</v>
      </c>
      <c r="K176" s="5">
        <f t="shared" si="2"/>
        <v>105.26187945838004</v>
      </c>
      <c r="L176" s="5">
        <f t="shared" si="3"/>
        <v>126.31425535005604</v>
      </c>
      <c r="M176" s="5">
        <f t="shared" si="4"/>
        <v>91.577835128790625</v>
      </c>
      <c r="N176" s="5">
        <f t="shared" si="5"/>
        <v>45.788917564395312</v>
      </c>
      <c r="O176" s="3">
        <f t="shared" si="6"/>
        <v>168.0453274613308</v>
      </c>
      <c r="P176" s="3">
        <f t="shared" si="16"/>
        <v>76.224078350611123</v>
      </c>
      <c r="V176" s="3"/>
      <c r="W176" s="3"/>
      <c r="X176" s="3"/>
      <c r="Y176" s="3"/>
      <c r="Z176" s="3"/>
      <c r="AA176" s="3"/>
      <c r="AB176" s="3"/>
      <c r="AC176" s="3"/>
      <c r="AG176" s="3"/>
    </row>
    <row r="177" spans="1:33" ht="15.75" customHeight="1">
      <c r="A177" s="3">
        <v>20447</v>
      </c>
      <c r="B177" s="3" t="s">
        <v>103</v>
      </c>
      <c r="C177" s="3" t="s">
        <v>155</v>
      </c>
      <c r="D177" s="3" t="s">
        <v>156</v>
      </c>
      <c r="E177" s="3" t="s">
        <v>22</v>
      </c>
      <c r="F177" s="3" t="s">
        <v>156</v>
      </c>
      <c r="G177" s="2">
        <v>6.27</v>
      </c>
      <c r="H177" s="2">
        <v>11.7</v>
      </c>
      <c r="I177" s="4">
        <f t="shared" si="0"/>
        <v>2.468499</v>
      </c>
      <c r="J177" s="5">
        <f t="shared" si="1"/>
        <v>38.385827999999997</v>
      </c>
      <c r="K177" s="5">
        <f t="shared" si="2"/>
        <v>58.475888979259629</v>
      </c>
      <c r="L177" s="5">
        <f t="shared" si="3"/>
        <v>70.171066775111555</v>
      </c>
      <c r="M177" s="5">
        <f t="shared" si="4"/>
        <v>50.874023411955875</v>
      </c>
      <c r="N177" s="5">
        <f t="shared" si="5"/>
        <v>25.437011705977937</v>
      </c>
      <c r="O177" s="3">
        <f t="shared" si="6"/>
        <v>93.35383296093903</v>
      </c>
      <c r="P177" s="3">
        <f t="shared" si="16"/>
        <v>42.344586341336452</v>
      </c>
      <c r="V177" s="3"/>
      <c r="W177" s="3"/>
      <c r="X177" s="3"/>
      <c r="Y177" s="3"/>
      <c r="Z177" s="3"/>
      <c r="AA177" s="3"/>
      <c r="AB177" s="3"/>
      <c r="AC177" s="3"/>
      <c r="AG177" s="3"/>
    </row>
    <row r="178" spans="1:33" ht="15.75" customHeight="1">
      <c r="A178" s="3">
        <v>20446</v>
      </c>
      <c r="B178" s="3" t="s">
        <v>103</v>
      </c>
      <c r="C178" s="3" t="s">
        <v>155</v>
      </c>
      <c r="D178" s="3" t="s">
        <v>156</v>
      </c>
      <c r="E178" s="3" t="s">
        <v>22</v>
      </c>
      <c r="F178" s="3" t="s">
        <v>156</v>
      </c>
      <c r="G178" s="2">
        <v>7.58</v>
      </c>
      <c r="H178" s="2">
        <v>11.9</v>
      </c>
      <c r="I178" s="4">
        <f t="shared" si="0"/>
        <v>2.9842460000000002</v>
      </c>
      <c r="J178" s="5">
        <f t="shared" si="1"/>
        <v>39.041995999999997</v>
      </c>
      <c r="K178" s="5">
        <f t="shared" si="2"/>
        <v>86.924312036286224</v>
      </c>
      <c r="L178" s="5">
        <f t="shared" si="3"/>
        <v>104.30917444354347</v>
      </c>
      <c r="M178" s="5">
        <f t="shared" si="4"/>
        <v>75.624151471569007</v>
      </c>
      <c r="N178" s="5">
        <f t="shared" si="5"/>
        <v>37.812075735784504</v>
      </c>
      <c r="O178" s="3">
        <f t="shared" si="6"/>
        <v>138.77031795032912</v>
      </c>
      <c r="P178" s="3">
        <f t="shared" si="16"/>
        <v>62.945157404743327</v>
      </c>
      <c r="V178" s="3"/>
      <c r="W178" s="3"/>
      <c r="X178" s="3"/>
      <c r="Y178" s="3"/>
      <c r="Z178" s="3"/>
      <c r="AA178" s="3"/>
      <c r="AB178" s="3"/>
      <c r="AC178" s="3"/>
      <c r="AG178" s="3"/>
    </row>
    <row r="179" spans="1:33" ht="15.75" customHeight="1">
      <c r="A179" s="3">
        <v>20445</v>
      </c>
      <c r="B179" s="3" t="s">
        <v>103</v>
      </c>
      <c r="C179" s="3" t="s">
        <v>155</v>
      </c>
      <c r="D179" s="3" t="s">
        <v>156</v>
      </c>
      <c r="E179" s="3" t="s">
        <v>58</v>
      </c>
      <c r="F179" s="3" t="s">
        <v>156</v>
      </c>
      <c r="G179" s="2">
        <v>9.23</v>
      </c>
      <c r="H179" s="2">
        <v>10.8</v>
      </c>
      <c r="I179" s="4">
        <f t="shared" si="0"/>
        <v>3.6338509999999999</v>
      </c>
      <c r="J179" s="5">
        <f t="shared" si="1"/>
        <v>35.433072000000003</v>
      </c>
      <c r="K179" s="5">
        <f t="shared" si="2"/>
        <v>116.97230473898864</v>
      </c>
      <c r="L179" s="5">
        <f t="shared" si="3"/>
        <v>140.36676568678635</v>
      </c>
      <c r="M179" s="5">
        <f t="shared" si="4"/>
        <v>101.7659051229201</v>
      </c>
      <c r="N179" s="5">
        <f t="shared" si="5"/>
        <v>50.882952561460051</v>
      </c>
      <c r="O179" s="3">
        <f t="shared" si="6"/>
        <v>186.7404359005584</v>
      </c>
      <c r="P179" s="3">
        <f t="shared" si="16"/>
        <v>84.704036894967373</v>
      </c>
      <c r="V179" s="3"/>
      <c r="W179" s="3"/>
      <c r="X179" s="3"/>
      <c r="Y179" s="3"/>
      <c r="Z179" s="3"/>
      <c r="AA179" s="3"/>
      <c r="AB179" s="3"/>
      <c r="AC179" s="3"/>
      <c r="AG179" s="3"/>
    </row>
    <row r="180" spans="1:33" ht="15.75" customHeight="1">
      <c r="A180" s="3">
        <v>20444</v>
      </c>
      <c r="B180" s="3" t="s">
        <v>103</v>
      </c>
      <c r="C180" s="3" t="s">
        <v>155</v>
      </c>
      <c r="D180" s="3" t="s">
        <v>156</v>
      </c>
      <c r="E180" s="3" t="s">
        <v>58</v>
      </c>
      <c r="F180" s="3" t="s">
        <v>156</v>
      </c>
      <c r="G180" s="2">
        <v>10.89</v>
      </c>
      <c r="H180" s="2">
        <v>13.6</v>
      </c>
      <c r="I180" s="4">
        <f t="shared" si="0"/>
        <v>4.2873929999999998</v>
      </c>
      <c r="J180" s="5">
        <f t="shared" si="1"/>
        <v>44.619423999999995</v>
      </c>
      <c r="K180" s="5">
        <f t="shared" si="2"/>
        <v>205.04564863471052</v>
      </c>
      <c r="L180" s="5">
        <f t="shared" si="3"/>
        <v>246.05477836165261</v>
      </c>
      <c r="M180" s="5">
        <f t="shared" si="4"/>
        <v>178.38971431219812</v>
      </c>
      <c r="N180" s="5">
        <f t="shared" si="5"/>
        <v>89.194857156099062</v>
      </c>
      <c r="O180" s="3">
        <f t="shared" si="6"/>
        <v>327.34512576288353</v>
      </c>
      <c r="P180" s="3">
        <f t="shared" si="16"/>
        <v>148.48125140273442</v>
      </c>
      <c r="V180" s="3"/>
      <c r="W180" s="3"/>
      <c r="X180" s="3"/>
      <c r="Y180" s="3"/>
      <c r="Z180" s="3"/>
      <c r="AA180" s="3"/>
      <c r="AB180" s="3"/>
      <c r="AC180" s="3"/>
      <c r="AG180" s="3"/>
    </row>
    <row r="181" spans="1:33" ht="15.75" customHeight="1">
      <c r="A181" s="3">
        <v>20443</v>
      </c>
      <c r="B181" s="3" t="s">
        <v>103</v>
      </c>
      <c r="C181" s="3" t="s">
        <v>155</v>
      </c>
      <c r="D181" s="3" t="s">
        <v>156</v>
      </c>
      <c r="E181" s="3" t="s">
        <v>22</v>
      </c>
      <c r="F181" s="3" t="s">
        <v>156</v>
      </c>
      <c r="G181" s="2">
        <v>6.65</v>
      </c>
      <c r="H181" s="2">
        <v>11.9</v>
      </c>
      <c r="I181" s="4">
        <f t="shared" si="0"/>
        <v>2.6181049999999999</v>
      </c>
      <c r="J181" s="5">
        <f t="shared" si="1"/>
        <v>39.041995999999997</v>
      </c>
      <c r="K181" s="5">
        <f t="shared" si="2"/>
        <v>66.903084582825713</v>
      </c>
      <c r="L181" s="5">
        <f t="shared" si="3"/>
        <v>80.283701499390858</v>
      </c>
      <c r="M181" s="5">
        <f t="shared" si="4"/>
        <v>58.205683587058367</v>
      </c>
      <c r="N181" s="5">
        <f t="shared" si="5"/>
        <v>29.102841793529183</v>
      </c>
      <c r="O181" s="3">
        <f t="shared" si="6"/>
        <v>106.8074293822521</v>
      </c>
      <c r="P181" s="3">
        <f t="shared" si="16"/>
        <v>48.447035027103368</v>
      </c>
      <c r="V181" s="3"/>
      <c r="W181" s="3"/>
      <c r="X181" s="3"/>
      <c r="Y181" s="3"/>
      <c r="Z181" s="3"/>
      <c r="AA181" s="3"/>
      <c r="AB181" s="3"/>
      <c r="AC181" s="3"/>
      <c r="AG181" s="3"/>
    </row>
    <row r="182" spans="1:33" ht="15.75" customHeight="1">
      <c r="A182" s="3">
        <v>20442</v>
      </c>
      <c r="B182" s="3" t="s">
        <v>103</v>
      </c>
      <c r="C182" s="3" t="s">
        <v>155</v>
      </c>
      <c r="D182" s="3" t="s">
        <v>156</v>
      </c>
      <c r="E182" s="3" t="s">
        <v>30</v>
      </c>
      <c r="F182" s="3" t="s">
        <v>156</v>
      </c>
      <c r="G182" s="2">
        <v>7.77</v>
      </c>
      <c r="H182" s="2">
        <v>11.2</v>
      </c>
      <c r="I182" s="4">
        <f t="shared" si="0"/>
        <v>3.0590489999999999</v>
      </c>
      <c r="J182" s="5">
        <f t="shared" si="1"/>
        <v>36.745407999999998</v>
      </c>
      <c r="K182" s="5">
        <f t="shared" si="2"/>
        <v>85.963868224343685</v>
      </c>
      <c r="L182" s="5">
        <f t="shared" si="3"/>
        <v>103.15664186921242</v>
      </c>
      <c r="M182" s="5">
        <f t="shared" si="4"/>
        <v>74.788565355179003</v>
      </c>
      <c r="N182" s="5">
        <f t="shared" si="5"/>
        <v>37.394282677589501</v>
      </c>
      <c r="O182" s="3">
        <f t="shared" si="6"/>
        <v>137.23701742675345</v>
      </c>
      <c r="P182" s="3">
        <f t="shared" si="16"/>
        <v>62.249663986332401</v>
      </c>
      <c r="V182" s="3"/>
      <c r="W182" s="3"/>
      <c r="X182" s="3"/>
      <c r="Y182" s="3"/>
      <c r="Z182" s="3"/>
      <c r="AA182" s="3"/>
      <c r="AB182" s="3"/>
      <c r="AC182" s="3"/>
      <c r="AG182" s="3"/>
    </row>
    <row r="183" spans="1:33" ht="15.75" customHeight="1">
      <c r="A183" s="3">
        <v>20441</v>
      </c>
      <c r="B183" s="3" t="s">
        <v>103</v>
      </c>
      <c r="C183" s="3" t="s">
        <v>155</v>
      </c>
      <c r="D183" s="3" t="s">
        <v>156</v>
      </c>
      <c r="E183" s="3" t="s">
        <v>22</v>
      </c>
      <c r="F183" s="3" t="s">
        <v>156</v>
      </c>
      <c r="G183" s="2">
        <v>8.24</v>
      </c>
      <c r="H183" s="2">
        <v>10.7</v>
      </c>
      <c r="I183" s="4">
        <f t="shared" si="0"/>
        <v>3.2440880000000001</v>
      </c>
      <c r="J183" s="5">
        <f t="shared" si="1"/>
        <v>35.104987999999999</v>
      </c>
      <c r="K183" s="5">
        <f t="shared" si="2"/>
        <v>92.362162062922422</v>
      </c>
      <c r="L183" s="5">
        <f t="shared" si="3"/>
        <v>110.8345944755069</v>
      </c>
      <c r="M183" s="5">
        <f t="shared" si="4"/>
        <v>80.355080994742508</v>
      </c>
      <c r="N183" s="5">
        <f t="shared" si="5"/>
        <v>40.177540497371254</v>
      </c>
      <c r="O183" s="3">
        <f t="shared" si="6"/>
        <v>147.45157362535249</v>
      </c>
      <c r="P183" s="3">
        <f t="shared" si="16"/>
        <v>66.882908740953127</v>
      </c>
      <c r="V183" s="3"/>
      <c r="W183" s="3"/>
      <c r="X183" s="3"/>
      <c r="Y183" s="3"/>
      <c r="Z183" s="3"/>
      <c r="AA183" s="3"/>
      <c r="AB183" s="3"/>
      <c r="AC183" s="3"/>
      <c r="AG183" s="3"/>
    </row>
    <row r="184" spans="1:33" ht="15.75" customHeight="1">
      <c r="A184" s="3">
        <v>59</v>
      </c>
      <c r="B184" s="3" t="s">
        <v>103</v>
      </c>
      <c r="C184" s="3" t="s">
        <v>155</v>
      </c>
      <c r="D184" s="3" t="s">
        <v>156</v>
      </c>
      <c r="E184" s="3" t="s">
        <v>22</v>
      </c>
      <c r="F184" s="3" t="s">
        <v>156</v>
      </c>
      <c r="G184" s="3"/>
      <c r="H184" s="3"/>
      <c r="I184" s="4">
        <f t="shared" si="0"/>
        <v>0</v>
      </c>
      <c r="J184" s="5">
        <f t="shared" si="1"/>
        <v>0</v>
      </c>
      <c r="K184" s="5">
        <f t="shared" si="2"/>
        <v>0</v>
      </c>
      <c r="L184" s="5">
        <f t="shared" si="3"/>
        <v>0</v>
      </c>
      <c r="M184" s="5">
        <f t="shared" si="4"/>
        <v>0</v>
      </c>
      <c r="N184" s="5">
        <f t="shared" si="5"/>
        <v>0</v>
      </c>
      <c r="O184" s="3">
        <f t="shared" si="6"/>
        <v>0</v>
      </c>
      <c r="P184" s="3">
        <f t="shared" si="16"/>
        <v>0</v>
      </c>
      <c r="V184" s="3"/>
      <c r="W184" s="3"/>
      <c r="X184" s="3"/>
      <c r="Y184" s="3"/>
      <c r="Z184" s="3"/>
      <c r="AA184" s="3"/>
      <c r="AB184" s="3"/>
      <c r="AC184" s="3"/>
      <c r="AG184" s="3"/>
    </row>
    <row r="185" spans="1:33" ht="15.75" customHeight="1">
      <c r="A185" s="3">
        <v>58</v>
      </c>
      <c r="B185" s="3" t="s">
        <v>103</v>
      </c>
      <c r="C185" s="3" t="s">
        <v>155</v>
      </c>
      <c r="D185" s="3" t="s">
        <v>156</v>
      </c>
      <c r="E185" s="3" t="s">
        <v>30</v>
      </c>
      <c r="F185" s="3" t="s">
        <v>156</v>
      </c>
      <c r="G185" s="2">
        <v>22.28</v>
      </c>
      <c r="H185" s="2">
        <v>10</v>
      </c>
      <c r="I185" s="4">
        <f t="shared" si="0"/>
        <v>8.7716360000000009</v>
      </c>
      <c r="J185" s="5">
        <f t="shared" si="1"/>
        <v>32.808399999999999</v>
      </c>
      <c r="K185" s="5">
        <f t="shared" si="2"/>
        <v>631.08268191131185</v>
      </c>
      <c r="L185" s="5">
        <f t="shared" si="3"/>
        <v>757.2992182935742</v>
      </c>
      <c r="M185" s="5">
        <f t="shared" si="4"/>
        <v>549.04193326284133</v>
      </c>
      <c r="N185" s="5">
        <f t="shared" si="5"/>
        <v>274.52096663142066</v>
      </c>
      <c r="O185" s="3">
        <f t="shared" si="6"/>
        <v>1007.4919475373138</v>
      </c>
      <c r="P185" s="3">
        <f t="shared" si="16"/>
        <v>456.99066023936581</v>
      </c>
      <c r="V185" s="3"/>
      <c r="W185" s="3"/>
      <c r="X185" s="3"/>
      <c r="Y185" s="3"/>
      <c r="Z185" s="3"/>
      <c r="AA185" s="3"/>
      <c r="AB185" s="3"/>
      <c r="AC185" s="3"/>
      <c r="AG185" s="3"/>
    </row>
    <row r="186" spans="1:33" ht="15.75" customHeight="1">
      <c r="A186" s="3">
        <v>57</v>
      </c>
      <c r="B186" s="3" t="s">
        <v>103</v>
      </c>
      <c r="C186" s="3" t="s">
        <v>155</v>
      </c>
      <c r="D186" s="3" t="s">
        <v>156</v>
      </c>
      <c r="E186" s="3" t="s">
        <v>22</v>
      </c>
      <c r="F186" s="3" t="s">
        <v>156</v>
      </c>
      <c r="G186" s="2">
        <v>26.42</v>
      </c>
      <c r="H186" s="2">
        <v>11</v>
      </c>
      <c r="I186" s="4">
        <f t="shared" si="0"/>
        <v>10.401554000000001</v>
      </c>
      <c r="J186" s="5">
        <f t="shared" si="1"/>
        <v>36.089239999999997</v>
      </c>
      <c r="K186" s="5">
        <f t="shared" si="2"/>
        <v>976.14470131871281</v>
      </c>
      <c r="L186" s="5">
        <f t="shared" si="3"/>
        <v>1171.3736415824553</v>
      </c>
      <c r="M186" s="5">
        <f t="shared" si="4"/>
        <v>849.24589014728008</v>
      </c>
      <c r="N186" s="5">
        <f t="shared" si="5"/>
        <v>424.62294507364004</v>
      </c>
      <c r="O186" s="3">
        <f t="shared" si="6"/>
        <v>1558.366208420259</v>
      </c>
      <c r="P186" s="3">
        <f t="shared" si="16"/>
        <v>706.86302180525922</v>
      </c>
      <c r="V186" s="3"/>
      <c r="W186" s="3"/>
      <c r="X186" s="3"/>
      <c r="Y186" s="3"/>
      <c r="Z186" s="3"/>
      <c r="AA186" s="3"/>
      <c r="AB186" s="3"/>
      <c r="AC186" s="3"/>
      <c r="AG186" s="3"/>
    </row>
    <row r="187" spans="1:33" ht="15.75" customHeight="1">
      <c r="A187" s="3">
        <v>56</v>
      </c>
      <c r="B187" s="3" t="s">
        <v>103</v>
      </c>
      <c r="C187" s="3" t="s">
        <v>155</v>
      </c>
      <c r="D187" s="3" t="s">
        <v>156</v>
      </c>
      <c r="E187" s="3" t="s">
        <v>22</v>
      </c>
      <c r="F187" s="3" t="s">
        <v>156</v>
      </c>
      <c r="G187" s="2">
        <v>26.1</v>
      </c>
      <c r="H187" s="2">
        <v>10</v>
      </c>
      <c r="I187" s="4">
        <f t="shared" si="0"/>
        <v>10.27557</v>
      </c>
      <c r="J187" s="5">
        <f t="shared" si="1"/>
        <v>32.808399999999999</v>
      </c>
      <c r="K187" s="5">
        <f t="shared" si="2"/>
        <v>866.03791177571225</v>
      </c>
      <c r="L187" s="5">
        <f t="shared" si="3"/>
        <v>1039.2454941308547</v>
      </c>
      <c r="M187" s="5">
        <f t="shared" si="4"/>
        <v>753.45298324486964</v>
      </c>
      <c r="N187" s="5">
        <f t="shared" si="5"/>
        <v>376.72649162243482</v>
      </c>
      <c r="O187" s="3">
        <f t="shared" si="6"/>
        <v>1382.5862242543358</v>
      </c>
      <c r="P187" s="3">
        <f t="shared" si="16"/>
        <v>627.13056218887573</v>
      </c>
      <c r="V187" s="3"/>
      <c r="W187" s="3"/>
      <c r="X187" s="3"/>
      <c r="Y187" s="3"/>
      <c r="Z187" s="3"/>
      <c r="AA187" s="3"/>
      <c r="AB187" s="3"/>
      <c r="AC187" s="3"/>
      <c r="AG187" s="3"/>
    </row>
    <row r="188" spans="1:33" ht="15.75" customHeight="1">
      <c r="A188" s="3">
        <v>55</v>
      </c>
      <c r="B188" s="3" t="s">
        <v>103</v>
      </c>
      <c r="C188" s="3" t="s">
        <v>155</v>
      </c>
      <c r="D188" s="3" t="s">
        <v>156</v>
      </c>
      <c r="E188" s="3" t="s">
        <v>22</v>
      </c>
      <c r="F188" s="3" t="s">
        <v>156</v>
      </c>
      <c r="G188" s="2">
        <v>30.88</v>
      </c>
      <c r="H188" s="2">
        <v>11</v>
      </c>
      <c r="I188" s="4">
        <f t="shared" si="0"/>
        <v>12.157456</v>
      </c>
      <c r="J188" s="5">
        <f t="shared" si="1"/>
        <v>36.089239999999997</v>
      </c>
      <c r="K188" s="5">
        <f t="shared" si="2"/>
        <v>1333.5311288863279</v>
      </c>
      <c r="L188" s="5">
        <f t="shared" si="3"/>
        <v>1600.2373546635934</v>
      </c>
      <c r="M188" s="5">
        <f t="shared" si="4"/>
        <v>1160.1720821311051</v>
      </c>
      <c r="N188" s="5">
        <f t="shared" si="5"/>
        <v>580.08604106555254</v>
      </c>
      <c r="O188" s="3">
        <f t="shared" si="6"/>
        <v>2128.9157707105778</v>
      </c>
      <c r="P188" s="3">
        <f t="shared" si="16"/>
        <v>965.6599499669876</v>
      </c>
      <c r="V188" s="3"/>
      <c r="W188" s="3"/>
      <c r="X188" s="3"/>
      <c r="Y188" s="3"/>
      <c r="Z188" s="3"/>
      <c r="AA188" s="3"/>
      <c r="AB188" s="3"/>
      <c r="AC188" s="3"/>
      <c r="AG188" s="3"/>
    </row>
    <row r="189" spans="1:33" ht="15.75" customHeight="1">
      <c r="A189" s="3">
        <v>54</v>
      </c>
      <c r="B189" s="3" t="s">
        <v>103</v>
      </c>
      <c r="C189" s="3" t="s">
        <v>155</v>
      </c>
      <c r="D189" s="3" t="s">
        <v>156</v>
      </c>
      <c r="E189" s="3" t="s">
        <v>22</v>
      </c>
      <c r="F189" s="3" t="s">
        <v>156</v>
      </c>
      <c r="G189" s="2">
        <v>25.78</v>
      </c>
      <c r="H189" s="2">
        <v>10.199999999999999</v>
      </c>
      <c r="I189" s="4">
        <f t="shared" si="0"/>
        <v>10.149586000000001</v>
      </c>
      <c r="J189" s="5">
        <f t="shared" si="1"/>
        <v>33.464568</v>
      </c>
      <c r="K189" s="5">
        <f t="shared" si="2"/>
        <v>861.83055489832702</v>
      </c>
      <c r="L189" s="5">
        <f t="shared" si="3"/>
        <v>1034.1966658779925</v>
      </c>
      <c r="M189" s="5">
        <f t="shared" si="4"/>
        <v>749.79258276154451</v>
      </c>
      <c r="N189" s="5">
        <f t="shared" si="5"/>
        <v>374.89629138077225</v>
      </c>
      <c r="O189" s="3">
        <f t="shared" si="6"/>
        <v>1375.8693893674342</v>
      </c>
      <c r="P189" s="3">
        <f t="shared" si="16"/>
        <v>624.08385713362736</v>
      </c>
      <c r="V189" s="3"/>
      <c r="W189" s="3"/>
      <c r="X189" s="3"/>
      <c r="Y189" s="3"/>
      <c r="Z189" s="3"/>
      <c r="AA189" s="3"/>
      <c r="AB189" s="3"/>
      <c r="AC189" s="3"/>
      <c r="AG189" s="3"/>
    </row>
    <row r="190" spans="1:33" ht="15.75" customHeight="1">
      <c r="A190" s="3">
        <v>13622</v>
      </c>
      <c r="B190" s="3" t="s">
        <v>103</v>
      </c>
      <c r="C190" s="3" t="s">
        <v>155</v>
      </c>
      <c r="D190" s="3" t="s">
        <v>156</v>
      </c>
      <c r="E190" s="3" t="s">
        <v>22</v>
      </c>
      <c r="F190" s="3" t="s">
        <v>156</v>
      </c>
      <c r="G190" s="3"/>
      <c r="H190" s="3"/>
      <c r="I190" s="4">
        <f t="shared" si="0"/>
        <v>0</v>
      </c>
      <c r="J190" s="5">
        <f t="shared" si="1"/>
        <v>0</v>
      </c>
      <c r="K190" s="5">
        <f t="shared" si="2"/>
        <v>0</v>
      </c>
      <c r="L190" s="5">
        <f t="shared" si="3"/>
        <v>0</v>
      </c>
      <c r="M190" s="5">
        <f t="shared" si="4"/>
        <v>0</v>
      </c>
      <c r="N190" s="5">
        <f t="shared" si="5"/>
        <v>0</v>
      </c>
      <c r="O190" s="3">
        <f t="shared" si="6"/>
        <v>0</v>
      </c>
      <c r="P190" s="3">
        <f t="shared" si="16"/>
        <v>0</v>
      </c>
      <c r="V190" s="3"/>
      <c r="W190" s="3"/>
      <c r="X190" s="3"/>
      <c r="Y190" s="3"/>
      <c r="Z190" s="3"/>
      <c r="AA190" s="3"/>
      <c r="AB190" s="3"/>
      <c r="AC190" s="3"/>
      <c r="AG190" s="3"/>
    </row>
    <row r="191" spans="1:33" ht="15.75" customHeight="1">
      <c r="A191" s="3">
        <v>13621</v>
      </c>
      <c r="B191" s="3" t="s">
        <v>103</v>
      </c>
      <c r="C191" s="3" t="s">
        <v>155</v>
      </c>
      <c r="D191" s="3" t="s">
        <v>156</v>
      </c>
      <c r="E191" s="3" t="s">
        <v>22</v>
      </c>
      <c r="F191" s="3" t="s">
        <v>156</v>
      </c>
      <c r="G191" s="2">
        <v>12.25</v>
      </c>
      <c r="H191" s="2">
        <v>7.8</v>
      </c>
      <c r="I191" s="4">
        <f t="shared" si="0"/>
        <v>4.8228249999999999</v>
      </c>
      <c r="J191" s="5">
        <f t="shared" si="1"/>
        <v>25.590551999999999</v>
      </c>
      <c r="K191" s="5">
        <f t="shared" si="2"/>
        <v>148.80676300400376</v>
      </c>
      <c r="L191" s="5">
        <f t="shared" si="3"/>
        <v>178.56811560480449</v>
      </c>
      <c r="M191" s="5">
        <f t="shared" si="4"/>
        <v>129.46188381348324</v>
      </c>
      <c r="N191" s="5">
        <f t="shared" si="5"/>
        <v>64.73094190674162</v>
      </c>
      <c r="O191" s="3">
        <f t="shared" si="6"/>
        <v>237.56255679774173</v>
      </c>
      <c r="P191" s="3">
        <f t="shared" si="16"/>
        <v>107.75656316114728</v>
      </c>
      <c r="V191" s="3"/>
      <c r="W191" s="3"/>
      <c r="X191" s="3"/>
      <c r="Y191" s="3"/>
      <c r="Z191" s="3"/>
      <c r="AA191" s="3"/>
      <c r="AB191" s="3"/>
      <c r="AC191" s="3"/>
      <c r="AG191" s="3"/>
    </row>
    <row r="192" spans="1:33" ht="15.75" customHeight="1">
      <c r="A192" s="3">
        <v>13620</v>
      </c>
      <c r="B192" s="3" t="s">
        <v>103</v>
      </c>
      <c r="C192" s="3" t="s">
        <v>155</v>
      </c>
      <c r="D192" s="3" t="s">
        <v>156</v>
      </c>
      <c r="E192" s="3" t="s">
        <v>22</v>
      </c>
      <c r="F192" s="3" t="s">
        <v>156</v>
      </c>
      <c r="G192" s="2">
        <v>30.24</v>
      </c>
      <c r="H192" s="2">
        <v>11.2</v>
      </c>
      <c r="I192" s="4">
        <f t="shared" si="0"/>
        <v>11.905488</v>
      </c>
      <c r="J192" s="5">
        <f t="shared" si="1"/>
        <v>36.745407999999998</v>
      </c>
      <c r="K192" s="5">
        <f t="shared" si="2"/>
        <v>1302.0794532505411</v>
      </c>
      <c r="L192" s="5">
        <f t="shared" si="3"/>
        <v>1562.4953439006492</v>
      </c>
      <c r="M192" s="5">
        <f t="shared" si="4"/>
        <v>1132.8091243279707</v>
      </c>
      <c r="N192" s="5">
        <f t="shared" si="5"/>
        <v>566.40456216398536</v>
      </c>
      <c r="O192" s="3">
        <f t="shared" si="6"/>
        <v>2078.7047431418264</v>
      </c>
      <c r="P192" s="3">
        <f t="shared" si="16"/>
        <v>942.88461097194227</v>
      </c>
      <c r="V192" s="3"/>
      <c r="W192" s="3"/>
      <c r="X192" s="3"/>
      <c r="Y192" s="3"/>
      <c r="Z192" s="3"/>
      <c r="AA192" s="3"/>
      <c r="AB192" s="3"/>
      <c r="AC192" s="3"/>
      <c r="AG192" s="3"/>
    </row>
    <row r="193" spans="1:33" ht="15.75" customHeight="1">
      <c r="A193" s="3">
        <v>13619</v>
      </c>
      <c r="B193" s="3" t="s">
        <v>103</v>
      </c>
      <c r="C193" s="3" t="s">
        <v>155</v>
      </c>
      <c r="D193" s="3" t="s">
        <v>156</v>
      </c>
      <c r="E193" s="3" t="s">
        <v>22</v>
      </c>
      <c r="F193" s="3" t="s">
        <v>156</v>
      </c>
      <c r="G193" s="2">
        <v>7.77</v>
      </c>
      <c r="H193" s="2">
        <v>8.8000000000000007</v>
      </c>
      <c r="I193" s="4">
        <f t="shared" si="0"/>
        <v>3.0590489999999999</v>
      </c>
      <c r="J193" s="5">
        <f t="shared" si="1"/>
        <v>28.871392000000004</v>
      </c>
      <c r="K193" s="5">
        <f t="shared" si="2"/>
        <v>67.543039319127189</v>
      </c>
      <c r="L193" s="5">
        <f t="shared" si="3"/>
        <v>81.051647182952621</v>
      </c>
      <c r="M193" s="5">
        <f t="shared" si="4"/>
        <v>58.762444207640648</v>
      </c>
      <c r="N193" s="5">
        <f t="shared" si="5"/>
        <v>29.381222103820324</v>
      </c>
      <c r="O193" s="3">
        <f t="shared" si="6"/>
        <v>107.82908512102058</v>
      </c>
      <c r="P193" s="3">
        <f t="shared" si="16"/>
        <v>48.910450274975467</v>
      </c>
      <c r="V193" s="3"/>
      <c r="W193" s="3"/>
      <c r="X193" s="3"/>
      <c r="Y193" s="3"/>
      <c r="Z193" s="3"/>
      <c r="AA193" s="3"/>
      <c r="AB193" s="3"/>
      <c r="AC193" s="3"/>
      <c r="AG193" s="3"/>
    </row>
    <row r="194" spans="1:33" ht="15.75" customHeight="1">
      <c r="A194" s="3">
        <v>13618</v>
      </c>
      <c r="B194" s="3" t="s">
        <v>103</v>
      </c>
      <c r="C194" s="3" t="s">
        <v>155</v>
      </c>
      <c r="D194" s="3" t="s">
        <v>156</v>
      </c>
      <c r="E194" s="3" t="s">
        <v>22</v>
      </c>
      <c r="F194" s="3" t="s">
        <v>156</v>
      </c>
      <c r="G194" s="3"/>
      <c r="H194" s="3"/>
      <c r="I194" s="4">
        <f t="shared" si="0"/>
        <v>0</v>
      </c>
      <c r="J194" s="5">
        <f t="shared" si="1"/>
        <v>0</v>
      </c>
      <c r="K194" s="5">
        <f t="shared" si="2"/>
        <v>0</v>
      </c>
      <c r="L194" s="5">
        <f t="shared" si="3"/>
        <v>0</v>
      </c>
      <c r="M194" s="5">
        <f t="shared" si="4"/>
        <v>0</v>
      </c>
      <c r="N194" s="5">
        <f t="shared" si="5"/>
        <v>0</v>
      </c>
      <c r="O194" s="3">
        <f t="shared" si="6"/>
        <v>0</v>
      </c>
      <c r="P194" s="3">
        <f t="shared" si="16"/>
        <v>0</v>
      </c>
      <c r="V194" s="3"/>
      <c r="W194" s="3"/>
      <c r="X194" s="3"/>
      <c r="Y194" s="3"/>
      <c r="Z194" s="3"/>
      <c r="AA194" s="3"/>
      <c r="AB194" s="3"/>
      <c r="AC194" s="3"/>
      <c r="AG194" s="3"/>
    </row>
    <row r="195" spans="1:33" ht="15.75" customHeight="1">
      <c r="A195" s="3">
        <v>13617</v>
      </c>
      <c r="B195" s="3" t="s">
        <v>103</v>
      </c>
      <c r="C195" s="3" t="s">
        <v>155</v>
      </c>
      <c r="D195" s="3" t="s">
        <v>156</v>
      </c>
      <c r="E195" s="3" t="s">
        <v>58</v>
      </c>
      <c r="F195" s="3" t="s">
        <v>156</v>
      </c>
      <c r="G195" s="2">
        <v>44.31</v>
      </c>
      <c r="H195" s="2" t="s">
        <v>89</v>
      </c>
      <c r="I195" s="4">
        <f t="shared" si="0"/>
        <v>17.444846999999999</v>
      </c>
      <c r="J195" s="5" t="e">
        <f t="shared" si="1"/>
        <v>#VALUE!</v>
      </c>
      <c r="K195" s="5" t="e">
        <f t="shared" si="2"/>
        <v>#VALUE!</v>
      </c>
      <c r="L195" s="5" t="e">
        <f t="shared" si="3"/>
        <v>#VALUE!</v>
      </c>
      <c r="M195" s="5" t="e">
        <f t="shared" si="4"/>
        <v>#VALUE!</v>
      </c>
      <c r="N195" s="5" t="e">
        <f t="shared" si="5"/>
        <v>#VALUE!</v>
      </c>
      <c r="O195" s="3" t="e">
        <f t="shared" si="6"/>
        <v>#VALUE!</v>
      </c>
      <c r="P195" s="3"/>
      <c r="V195" s="3"/>
      <c r="W195" s="3"/>
      <c r="X195" s="3"/>
      <c r="Y195" s="3"/>
      <c r="Z195" s="3"/>
      <c r="AA195" s="3"/>
      <c r="AB195" s="3"/>
      <c r="AC195" s="3"/>
      <c r="AG195" s="3"/>
    </row>
    <row r="196" spans="1:33" ht="15.75" customHeight="1">
      <c r="A196" s="3">
        <v>13616</v>
      </c>
      <c r="B196" s="3" t="s">
        <v>103</v>
      </c>
      <c r="C196" s="3" t="s">
        <v>155</v>
      </c>
      <c r="D196" s="3" t="s">
        <v>156</v>
      </c>
      <c r="E196" s="3" t="s">
        <v>22</v>
      </c>
      <c r="F196" s="3" t="s">
        <v>156</v>
      </c>
      <c r="G196" s="2">
        <v>44.56</v>
      </c>
      <c r="H196" s="2" t="s">
        <v>89</v>
      </c>
      <c r="I196" s="4">
        <f t="shared" si="0"/>
        <v>17.543272000000002</v>
      </c>
      <c r="J196" s="5" t="e">
        <f t="shared" si="1"/>
        <v>#VALUE!</v>
      </c>
      <c r="K196" s="5" t="e">
        <f t="shared" si="2"/>
        <v>#VALUE!</v>
      </c>
      <c r="L196" s="5" t="e">
        <f t="shared" si="3"/>
        <v>#VALUE!</v>
      </c>
      <c r="M196" s="5" t="e">
        <f t="shared" si="4"/>
        <v>#VALUE!</v>
      </c>
      <c r="N196" s="5" t="e">
        <f t="shared" si="5"/>
        <v>#VALUE!</v>
      </c>
      <c r="O196" s="3" t="e">
        <f t="shared" si="6"/>
        <v>#VALUE!</v>
      </c>
      <c r="P196" s="3"/>
      <c r="V196" s="3"/>
      <c r="W196" s="3"/>
      <c r="X196" s="3"/>
      <c r="Y196" s="3"/>
      <c r="Z196" s="3"/>
      <c r="AA196" s="3"/>
      <c r="AB196" s="3"/>
      <c r="AC196" s="3"/>
      <c r="AG196" s="3"/>
    </row>
    <row r="197" spans="1:33" ht="15.75" customHeight="1">
      <c r="A197" s="3">
        <v>13615</v>
      </c>
      <c r="B197" s="3" t="s">
        <v>103</v>
      </c>
      <c r="C197" s="3" t="s">
        <v>155</v>
      </c>
      <c r="D197" s="3" t="s">
        <v>156</v>
      </c>
      <c r="E197" s="3" t="s">
        <v>22</v>
      </c>
      <c r="F197" s="3" t="s">
        <v>156</v>
      </c>
      <c r="G197" s="2">
        <v>7.96</v>
      </c>
      <c r="H197" s="3"/>
      <c r="I197" s="4">
        <f t="shared" si="0"/>
        <v>3.1338520000000001</v>
      </c>
      <c r="J197" s="5">
        <f t="shared" si="1"/>
        <v>0</v>
      </c>
      <c r="K197" s="5">
        <f t="shared" si="2"/>
        <v>0</v>
      </c>
      <c r="L197" s="5">
        <f t="shared" si="3"/>
        <v>0</v>
      </c>
      <c r="M197" s="5">
        <f t="shared" si="4"/>
        <v>0</v>
      </c>
      <c r="N197" s="5">
        <f t="shared" si="5"/>
        <v>0</v>
      </c>
      <c r="O197" s="3">
        <f t="shared" si="6"/>
        <v>0</v>
      </c>
      <c r="P197" s="3">
        <f>0.45359237*O197</f>
        <v>0</v>
      </c>
      <c r="V197" s="3"/>
      <c r="W197" s="3"/>
      <c r="X197" s="3"/>
      <c r="Y197" s="3"/>
      <c r="Z197" s="3"/>
      <c r="AA197" s="3"/>
      <c r="AB197" s="3"/>
      <c r="AC197" s="3"/>
      <c r="AG197" s="3"/>
    </row>
    <row r="198" spans="1:33" ht="15.75" customHeight="1">
      <c r="A198" s="3">
        <v>13614</v>
      </c>
      <c r="B198" s="3" t="s">
        <v>103</v>
      </c>
      <c r="C198" s="3" t="s">
        <v>155</v>
      </c>
      <c r="D198" s="3" t="s">
        <v>156</v>
      </c>
      <c r="E198" s="3" t="s">
        <v>30</v>
      </c>
      <c r="F198" s="3" t="s">
        <v>156</v>
      </c>
      <c r="G198" s="2">
        <v>19.18</v>
      </c>
      <c r="H198" s="2" t="s">
        <v>89</v>
      </c>
      <c r="I198" s="4">
        <f t="shared" si="0"/>
        <v>7.5511659999999994</v>
      </c>
      <c r="J198" s="5" t="e">
        <f t="shared" si="1"/>
        <v>#VALUE!</v>
      </c>
      <c r="K198" s="5" t="e">
        <f t="shared" si="2"/>
        <v>#VALUE!</v>
      </c>
      <c r="L198" s="5" t="e">
        <f t="shared" si="3"/>
        <v>#VALUE!</v>
      </c>
      <c r="M198" s="5" t="e">
        <f t="shared" si="4"/>
        <v>#VALUE!</v>
      </c>
      <c r="N198" s="5" t="e">
        <f t="shared" si="5"/>
        <v>#VALUE!</v>
      </c>
      <c r="O198" s="3" t="e">
        <f t="shared" si="6"/>
        <v>#VALUE!</v>
      </c>
      <c r="P198" s="3"/>
      <c r="V198" s="3"/>
      <c r="W198" s="3"/>
      <c r="X198" s="3"/>
      <c r="Y198" s="3"/>
      <c r="Z198" s="3"/>
      <c r="AA198" s="3"/>
      <c r="AB198" s="3"/>
      <c r="AC198" s="3"/>
      <c r="AG198" s="3"/>
    </row>
    <row r="199" spans="1:33" ht="15.75" customHeight="1">
      <c r="A199" s="3">
        <v>13613</v>
      </c>
      <c r="B199" s="3" t="s">
        <v>103</v>
      </c>
      <c r="C199" s="3" t="s">
        <v>155</v>
      </c>
      <c r="D199" s="3" t="s">
        <v>156</v>
      </c>
      <c r="E199" s="3" t="s">
        <v>22</v>
      </c>
      <c r="F199" s="3" t="s">
        <v>156</v>
      </c>
      <c r="G199" s="2">
        <v>12.58</v>
      </c>
      <c r="H199" s="2" t="s">
        <v>89</v>
      </c>
      <c r="I199" s="4">
        <f t="shared" si="0"/>
        <v>4.9527460000000003</v>
      </c>
      <c r="J199" s="5" t="e">
        <f t="shared" si="1"/>
        <v>#VALUE!</v>
      </c>
      <c r="K199" s="5" t="e">
        <f t="shared" si="2"/>
        <v>#VALUE!</v>
      </c>
      <c r="L199" s="5" t="e">
        <f t="shared" si="3"/>
        <v>#VALUE!</v>
      </c>
      <c r="M199" s="5" t="e">
        <f t="shared" si="4"/>
        <v>#VALUE!</v>
      </c>
      <c r="N199" s="5" t="e">
        <f t="shared" si="5"/>
        <v>#VALUE!</v>
      </c>
      <c r="O199" s="3" t="e">
        <f t="shared" si="6"/>
        <v>#VALUE!</v>
      </c>
      <c r="P199" s="3"/>
      <c r="V199" s="3"/>
      <c r="W199" s="3"/>
      <c r="X199" s="3"/>
      <c r="Y199" s="3"/>
      <c r="Z199" s="3"/>
      <c r="AA199" s="3"/>
      <c r="AB199" s="3"/>
      <c r="AC199" s="3"/>
      <c r="AG199" s="3"/>
    </row>
    <row r="200" spans="1:33" ht="15.75" customHeight="1">
      <c r="A200" s="3">
        <v>13612</v>
      </c>
      <c r="B200" s="3" t="s">
        <v>103</v>
      </c>
      <c r="C200" s="3" t="s">
        <v>155</v>
      </c>
      <c r="D200" s="3" t="s">
        <v>156</v>
      </c>
      <c r="E200" s="3" t="s">
        <v>22</v>
      </c>
      <c r="F200" s="3" t="s">
        <v>156</v>
      </c>
      <c r="G200" s="2">
        <v>12.22</v>
      </c>
      <c r="H200" s="2">
        <v>6.8</v>
      </c>
      <c r="I200" s="4">
        <f t="shared" si="0"/>
        <v>4.8110140000000001</v>
      </c>
      <c r="J200" s="5">
        <f t="shared" si="1"/>
        <v>22.309711999999998</v>
      </c>
      <c r="K200" s="5">
        <f t="shared" si="2"/>
        <v>129.0943437108522</v>
      </c>
      <c r="L200" s="5">
        <f t="shared" si="3"/>
        <v>154.91321245302262</v>
      </c>
      <c r="M200" s="5">
        <f t="shared" si="4"/>
        <v>112.3120790284414</v>
      </c>
      <c r="N200" s="5">
        <f t="shared" si="5"/>
        <v>56.156039514220701</v>
      </c>
      <c r="O200" s="3">
        <f t="shared" si="6"/>
        <v>206.09266501718997</v>
      </c>
      <c r="P200" s="3">
        <f>0.45359237*O200</f>
        <v>93.482060364763299</v>
      </c>
      <c r="V200" s="3"/>
      <c r="W200" s="3"/>
      <c r="X200" s="3"/>
      <c r="Y200" s="3"/>
      <c r="Z200" s="3"/>
      <c r="AA200" s="3"/>
      <c r="AB200" s="3"/>
      <c r="AC200" s="3"/>
      <c r="AG200" s="3"/>
    </row>
    <row r="201" spans="1:33" ht="15.75" customHeight="1">
      <c r="A201" s="3">
        <v>13611</v>
      </c>
      <c r="B201" s="3" t="s">
        <v>103</v>
      </c>
      <c r="C201" s="3" t="s">
        <v>155</v>
      </c>
      <c r="D201" s="3" t="s">
        <v>156</v>
      </c>
      <c r="E201" s="3" t="s">
        <v>30</v>
      </c>
      <c r="F201" s="3" t="s">
        <v>156</v>
      </c>
      <c r="G201" s="2">
        <v>27.37</v>
      </c>
      <c r="H201" s="2" t="s">
        <v>89</v>
      </c>
      <c r="I201" s="4">
        <f t="shared" si="0"/>
        <v>10.775569000000001</v>
      </c>
      <c r="J201" s="5" t="e">
        <f t="shared" si="1"/>
        <v>#VALUE!</v>
      </c>
      <c r="K201" s="5" t="e">
        <f t="shared" si="2"/>
        <v>#VALUE!</v>
      </c>
      <c r="L201" s="5" t="e">
        <f t="shared" si="3"/>
        <v>#VALUE!</v>
      </c>
      <c r="M201" s="5" t="e">
        <f t="shared" si="4"/>
        <v>#VALUE!</v>
      </c>
      <c r="N201" s="5" t="e">
        <f t="shared" si="5"/>
        <v>#VALUE!</v>
      </c>
      <c r="O201" s="3" t="e">
        <f t="shared" si="6"/>
        <v>#VALUE!</v>
      </c>
      <c r="P201" s="3"/>
      <c r="V201" s="3"/>
      <c r="W201" s="3"/>
      <c r="X201" s="3"/>
      <c r="Y201" s="3"/>
      <c r="Z201" s="3"/>
      <c r="AA201" s="3"/>
      <c r="AB201" s="3"/>
      <c r="AC201" s="3"/>
      <c r="AG201" s="3"/>
    </row>
    <row r="202" spans="1:33" ht="15.75" customHeight="1">
      <c r="A202" s="3">
        <v>13610</v>
      </c>
      <c r="B202" s="3" t="s">
        <v>103</v>
      </c>
      <c r="C202" s="3" t="s">
        <v>155</v>
      </c>
      <c r="D202" s="3" t="s">
        <v>156</v>
      </c>
      <c r="E202" s="3" t="s">
        <v>22</v>
      </c>
      <c r="F202" s="3" t="s">
        <v>156</v>
      </c>
      <c r="G202" s="2">
        <v>17.29</v>
      </c>
      <c r="H202" s="2" t="s">
        <v>89</v>
      </c>
      <c r="I202" s="4">
        <f t="shared" si="0"/>
        <v>6.8070729999999999</v>
      </c>
      <c r="J202" s="5" t="e">
        <f t="shared" si="1"/>
        <v>#VALUE!</v>
      </c>
      <c r="K202" s="5" t="e">
        <f t="shared" si="2"/>
        <v>#VALUE!</v>
      </c>
      <c r="L202" s="5" t="e">
        <f t="shared" si="3"/>
        <v>#VALUE!</v>
      </c>
      <c r="M202" s="5" t="e">
        <f t="shared" si="4"/>
        <v>#VALUE!</v>
      </c>
      <c r="N202" s="5" t="e">
        <f t="shared" si="5"/>
        <v>#VALUE!</v>
      </c>
      <c r="O202" s="3" t="e">
        <f t="shared" si="6"/>
        <v>#VALUE!</v>
      </c>
      <c r="P202" s="3"/>
      <c r="V202" s="3"/>
      <c r="W202" s="3"/>
      <c r="X202" s="3"/>
      <c r="Y202" s="3"/>
      <c r="Z202" s="3"/>
      <c r="AA202" s="3"/>
      <c r="AB202" s="3"/>
      <c r="AC202" s="3"/>
      <c r="AG202" s="3"/>
    </row>
    <row r="203" spans="1:33" ht="15.75" customHeight="1">
      <c r="A203" s="3">
        <v>13609</v>
      </c>
      <c r="B203" s="3" t="s">
        <v>103</v>
      </c>
      <c r="C203" s="3" t="s">
        <v>155</v>
      </c>
      <c r="D203" s="3" t="s">
        <v>156</v>
      </c>
      <c r="E203" s="3" t="s">
        <v>22</v>
      </c>
      <c r="F203" s="3" t="s">
        <v>156</v>
      </c>
      <c r="G203" s="2">
        <v>12.83</v>
      </c>
      <c r="H203" s="2" t="s">
        <v>89</v>
      </c>
      <c r="I203" s="4">
        <f t="shared" si="0"/>
        <v>5.0511710000000001</v>
      </c>
      <c r="J203" s="5" t="e">
        <f t="shared" si="1"/>
        <v>#VALUE!</v>
      </c>
      <c r="K203" s="5" t="e">
        <f t="shared" si="2"/>
        <v>#VALUE!</v>
      </c>
      <c r="L203" s="5" t="e">
        <f t="shared" si="3"/>
        <v>#VALUE!</v>
      </c>
      <c r="M203" s="5" t="e">
        <f t="shared" si="4"/>
        <v>#VALUE!</v>
      </c>
      <c r="N203" s="5" t="e">
        <f t="shared" si="5"/>
        <v>#VALUE!</v>
      </c>
      <c r="O203" s="3" t="e">
        <f t="shared" si="6"/>
        <v>#VALUE!</v>
      </c>
      <c r="P203" s="3"/>
      <c r="V203" s="3"/>
      <c r="W203" s="3"/>
      <c r="X203" s="3"/>
      <c r="Y203" s="3"/>
      <c r="Z203" s="3"/>
      <c r="AA203" s="3"/>
      <c r="AB203" s="3"/>
      <c r="AC203" s="3"/>
      <c r="AG203" s="3"/>
    </row>
    <row r="204" spans="1:33" ht="15.75" customHeight="1">
      <c r="A204" s="3">
        <v>13608</v>
      </c>
      <c r="B204" s="3" t="s">
        <v>103</v>
      </c>
      <c r="C204" s="3" t="s">
        <v>155</v>
      </c>
      <c r="D204" s="3" t="s">
        <v>156</v>
      </c>
      <c r="E204" s="3" t="s">
        <v>30</v>
      </c>
      <c r="F204" s="3" t="s">
        <v>156</v>
      </c>
      <c r="G204" s="2">
        <v>18.14</v>
      </c>
      <c r="H204" s="2">
        <v>11</v>
      </c>
      <c r="I204" s="4">
        <f t="shared" si="0"/>
        <v>7.141718</v>
      </c>
      <c r="J204" s="5">
        <f t="shared" si="1"/>
        <v>36.089239999999997</v>
      </c>
      <c r="K204" s="5">
        <f t="shared" si="2"/>
        <v>460.17512619768689</v>
      </c>
      <c r="L204" s="5">
        <f t="shared" si="3"/>
        <v>552.21015143722423</v>
      </c>
      <c r="M204" s="5">
        <f t="shared" si="4"/>
        <v>400.35235979198757</v>
      </c>
      <c r="N204" s="5">
        <f t="shared" si="5"/>
        <v>200.17617989599378</v>
      </c>
      <c r="O204" s="3">
        <f t="shared" si="6"/>
        <v>734.64658021829712</v>
      </c>
      <c r="P204" s="3">
        <f t="shared" ref="P204:P212" si="17">0.45359237*O204</f>
        <v>333.23008343361255</v>
      </c>
      <c r="V204" s="3"/>
      <c r="W204" s="3"/>
      <c r="X204" s="3"/>
      <c r="Y204" s="3"/>
      <c r="Z204" s="3"/>
      <c r="AA204" s="3"/>
      <c r="AB204" s="3"/>
      <c r="AC204" s="3"/>
      <c r="AG204" s="3"/>
    </row>
    <row r="205" spans="1:33" ht="15.75" customHeight="1">
      <c r="A205" s="3">
        <v>13607</v>
      </c>
      <c r="B205" s="3" t="s">
        <v>103</v>
      </c>
      <c r="C205" s="3" t="s">
        <v>155</v>
      </c>
      <c r="D205" s="3" t="s">
        <v>156</v>
      </c>
      <c r="E205" s="3" t="s">
        <v>22</v>
      </c>
      <c r="F205" s="3" t="s">
        <v>156</v>
      </c>
      <c r="G205" s="2">
        <v>20.37</v>
      </c>
      <c r="H205" s="2">
        <v>6.7</v>
      </c>
      <c r="I205" s="4">
        <f t="shared" si="0"/>
        <v>8.0196690000000004</v>
      </c>
      <c r="J205" s="5">
        <f t="shared" si="1"/>
        <v>21.981628000000001</v>
      </c>
      <c r="K205" s="5">
        <f t="shared" si="2"/>
        <v>353.43760057022166</v>
      </c>
      <c r="L205" s="5">
        <f t="shared" si="3"/>
        <v>424.12512068426599</v>
      </c>
      <c r="M205" s="5">
        <f t="shared" si="4"/>
        <v>307.49071249609284</v>
      </c>
      <c r="N205" s="5">
        <f t="shared" si="5"/>
        <v>153.74535624804642</v>
      </c>
      <c r="O205" s="3">
        <f t="shared" si="6"/>
        <v>564.24545743033036</v>
      </c>
      <c r="P205" s="3">
        <f t="shared" si="17"/>
        <v>255.93743429755767</v>
      </c>
      <c r="V205" s="3"/>
      <c r="W205" s="3"/>
      <c r="X205" s="3"/>
      <c r="Y205" s="3"/>
      <c r="Z205" s="3"/>
      <c r="AA205" s="3"/>
      <c r="AB205" s="3"/>
      <c r="AC205" s="3"/>
      <c r="AG205" s="3"/>
    </row>
    <row r="206" spans="1:33" ht="15.75" customHeight="1">
      <c r="A206" s="3">
        <v>13606</v>
      </c>
      <c r="B206" s="3" t="s">
        <v>103</v>
      </c>
      <c r="C206" s="3" t="s">
        <v>155</v>
      </c>
      <c r="D206" s="3" t="s">
        <v>156</v>
      </c>
      <c r="E206" s="3" t="s">
        <v>30</v>
      </c>
      <c r="F206" s="3" t="s">
        <v>156</v>
      </c>
      <c r="G206" s="2">
        <v>7.96</v>
      </c>
      <c r="H206" s="2">
        <v>7.2</v>
      </c>
      <c r="I206" s="4">
        <f t="shared" si="0"/>
        <v>3.1338520000000001</v>
      </c>
      <c r="J206" s="5">
        <f t="shared" si="1"/>
        <v>23.622047999999999</v>
      </c>
      <c r="K206" s="5">
        <f t="shared" si="2"/>
        <v>57.998200819942362</v>
      </c>
      <c r="L206" s="5">
        <f t="shared" si="3"/>
        <v>69.597840983930837</v>
      </c>
      <c r="M206" s="5">
        <f t="shared" si="4"/>
        <v>50.458434713349853</v>
      </c>
      <c r="N206" s="5">
        <f t="shared" si="5"/>
        <v>25.229217356674926</v>
      </c>
      <c r="O206" s="3">
        <f t="shared" si="6"/>
        <v>92.591227698996974</v>
      </c>
      <c r="P206" s="3">
        <f t="shared" si="17"/>
        <v>41.998674413197683</v>
      </c>
      <c r="V206" s="3"/>
      <c r="W206" s="3"/>
      <c r="X206" s="3"/>
      <c r="Y206" s="3"/>
      <c r="Z206" s="3"/>
      <c r="AA206" s="3"/>
      <c r="AB206" s="3"/>
      <c r="AC206" s="3"/>
      <c r="AG206" s="3"/>
    </row>
    <row r="207" spans="1:33" ht="15.75" customHeight="1">
      <c r="A207" s="3">
        <v>13605</v>
      </c>
      <c r="B207" s="3" t="s">
        <v>103</v>
      </c>
      <c r="C207" s="3" t="s">
        <v>155</v>
      </c>
      <c r="D207" s="3" t="s">
        <v>156</v>
      </c>
      <c r="E207" s="3" t="s">
        <v>30</v>
      </c>
      <c r="F207" s="3" t="s">
        <v>156</v>
      </c>
      <c r="G207" s="2">
        <v>20.37</v>
      </c>
      <c r="H207" s="2">
        <v>7.6</v>
      </c>
      <c r="I207" s="4">
        <f t="shared" si="0"/>
        <v>8.0196690000000004</v>
      </c>
      <c r="J207" s="5">
        <f t="shared" si="1"/>
        <v>24.934383999999998</v>
      </c>
      <c r="K207" s="5">
        <f t="shared" si="2"/>
        <v>400.91429318413196</v>
      </c>
      <c r="L207" s="5">
        <f t="shared" si="3"/>
        <v>481.09715182095835</v>
      </c>
      <c r="M207" s="5">
        <f t="shared" si="4"/>
        <v>348.7954350701948</v>
      </c>
      <c r="N207" s="5">
        <f t="shared" si="5"/>
        <v>174.3977175350974</v>
      </c>
      <c r="O207" s="3">
        <f t="shared" si="6"/>
        <v>640.03962335380743</v>
      </c>
      <c r="P207" s="3">
        <f t="shared" si="17"/>
        <v>290.3170896509609</v>
      </c>
      <c r="V207" s="3"/>
      <c r="W207" s="3"/>
      <c r="X207" s="3"/>
      <c r="Y207" s="3"/>
      <c r="Z207" s="3"/>
      <c r="AA207" s="3"/>
      <c r="AB207" s="3"/>
      <c r="AC207" s="3"/>
      <c r="AG207" s="3"/>
    </row>
    <row r="208" spans="1:33" ht="15.75" customHeight="1">
      <c r="A208" s="3">
        <v>13566</v>
      </c>
      <c r="B208" s="3" t="s">
        <v>103</v>
      </c>
      <c r="C208" s="3" t="s">
        <v>155</v>
      </c>
      <c r="D208" s="3" t="s">
        <v>156</v>
      </c>
      <c r="E208" s="3" t="s">
        <v>22</v>
      </c>
      <c r="F208" s="3" t="s">
        <v>156</v>
      </c>
      <c r="G208" s="3"/>
      <c r="H208" s="3"/>
      <c r="I208" s="4">
        <f t="shared" si="0"/>
        <v>0</v>
      </c>
      <c r="J208" s="5">
        <f t="shared" si="1"/>
        <v>0</v>
      </c>
      <c r="K208" s="5">
        <f t="shared" si="2"/>
        <v>0</v>
      </c>
      <c r="L208" s="5">
        <f t="shared" si="3"/>
        <v>0</v>
      </c>
      <c r="M208" s="5">
        <f t="shared" si="4"/>
        <v>0</v>
      </c>
      <c r="N208" s="5">
        <f t="shared" si="5"/>
        <v>0</v>
      </c>
      <c r="O208" s="3">
        <f t="shared" si="6"/>
        <v>0</v>
      </c>
      <c r="P208" s="3">
        <f t="shared" si="17"/>
        <v>0</v>
      </c>
      <c r="V208" s="3"/>
      <c r="W208" s="3"/>
      <c r="X208" s="3"/>
      <c r="Y208" s="3"/>
      <c r="Z208" s="3"/>
      <c r="AA208" s="3"/>
      <c r="AB208" s="3"/>
      <c r="AC208" s="3"/>
      <c r="AG208" s="3"/>
    </row>
    <row r="209" spans="1:33" ht="15.75" customHeight="1">
      <c r="A209" s="3">
        <v>13565</v>
      </c>
      <c r="B209" s="3" t="s">
        <v>103</v>
      </c>
      <c r="C209" s="3" t="s">
        <v>155</v>
      </c>
      <c r="D209" s="3" t="s">
        <v>156</v>
      </c>
      <c r="E209" s="3" t="s">
        <v>22</v>
      </c>
      <c r="F209" s="3" t="s">
        <v>156</v>
      </c>
      <c r="G209" s="3"/>
      <c r="H209" s="3"/>
      <c r="I209" s="4">
        <f t="shared" si="0"/>
        <v>0</v>
      </c>
      <c r="J209" s="5">
        <f t="shared" si="1"/>
        <v>0</v>
      </c>
      <c r="K209" s="5">
        <f t="shared" si="2"/>
        <v>0</v>
      </c>
      <c r="L209" s="5">
        <f t="shared" si="3"/>
        <v>0</v>
      </c>
      <c r="M209" s="5">
        <f t="shared" si="4"/>
        <v>0</v>
      </c>
      <c r="N209" s="5">
        <f t="shared" si="5"/>
        <v>0</v>
      </c>
      <c r="O209" s="3">
        <f t="shared" si="6"/>
        <v>0</v>
      </c>
      <c r="P209" s="3">
        <f t="shared" si="17"/>
        <v>0</v>
      </c>
      <c r="V209" s="3"/>
      <c r="W209" s="3"/>
      <c r="X209" s="3"/>
      <c r="Y209" s="3"/>
      <c r="Z209" s="3"/>
      <c r="AA209" s="3"/>
      <c r="AB209" s="3"/>
      <c r="AC209" s="3"/>
      <c r="AG209" s="3"/>
    </row>
    <row r="210" spans="1:33" ht="15.75" customHeight="1">
      <c r="A210" s="3">
        <v>3530</v>
      </c>
      <c r="B210" s="3" t="s">
        <v>103</v>
      </c>
      <c r="C210" s="3" t="s">
        <v>157</v>
      </c>
      <c r="D210" s="3" t="s">
        <v>158</v>
      </c>
      <c r="E210" s="3" t="s">
        <v>22</v>
      </c>
      <c r="F210" s="3" t="s">
        <v>159</v>
      </c>
      <c r="G210" s="2">
        <v>67.48</v>
      </c>
      <c r="H210" s="2">
        <v>1.7</v>
      </c>
      <c r="I210" s="4">
        <f t="shared" si="0"/>
        <v>26.566876000000001</v>
      </c>
      <c r="J210" s="5">
        <f t="shared" si="1"/>
        <v>5.5774279999999994</v>
      </c>
      <c r="K210" s="5">
        <f t="shared" si="2"/>
        <v>984.13563736417268</v>
      </c>
      <c r="L210" s="5">
        <f t="shared" si="3"/>
        <v>1180.9627648370072</v>
      </c>
      <c r="M210" s="5">
        <f t="shared" si="4"/>
        <v>856.19800450683022</v>
      </c>
      <c r="N210" s="5">
        <f t="shared" si="5"/>
        <v>428.09900225341511</v>
      </c>
      <c r="O210" s="3">
        <f t="shared" si="6"/>
        <v>1571.1233382700334</v>
      </c>
      <c r="P210" s="3">
        <f t="shared" si="17"/>
        <v>712.64955856821621</v>
      </c>
      <c r="V210" s="3"/>
      <c r="W210" s="3"/>
      <c r="X210" s="3"/>
      <c r="Y210" s="3"/>
      <c r="Z210" s="3"/>
      <c r="AA210" s="3"/>
      <c r="AB210" s="3"/>
      <c r="AC210" s="3"/>
      <c r="AG210" s="3"/>
    </row>
    <row r="211" spans="1:33" ht="15.75" customHeight="1">
      <c r="A211" s="3">
        <v>3532</v>
      </c>
      <c r="B211" s="3" t="s">
        <v>103</v>
      </c>
      <c r="C211" s="3" t="s">
        <v>157</v>
      </c>
      <c r="D211" s="3" t="s">
        <v>158</v>
      </c>
      <c r="E211" s="3" t="s">
        <v>58</v>
      </c>
      <c r="F211" s="3" t="s">
        <v>159</v>
      </c>
      <c r="G211" s="2">
        <v>52.52</v>
      </c>
      <c r="H211" s="2">
        <v>9.8000000000000007</v>
      </c>
      <c r="I211" s="4">
        <f t="shared" si="0"/>
        <v>20.677123999999999</v>
      </c>
      <c r="J211" s="5">
        <f t="shared" si="1"/>
        <v>32.152232000000005</v>
      </c>
      <c r="K211" s="5">
        <f t="shared" si="2"/>
        <v>3436.6191041741417</v>
      </c>
      <c r="L211" s="5">
        <f t="shared" si="3"/>
        <v>4123.9429250089697</v>
      </c>
      <c r="M211" s="5">
        <f t="shared" si="4"/>
        <v>2989.8586206315031</v>
      </c>
      <c r="N211" s="5">
        <f t="shared" si="5"/>
        <v>1494.9293103157515</v>
      </c>
      <c r="O211" s="3">
        <f t="shared" si="6"/>
        <v>5486.3905688588084</v>
      </c>
      <c r="P211" s="3">
        <f t="shared" si="17"/>
        <v>2488.5849008743153</v>
      </c>
      <c r="V211" s="3"/>
      <c r="W211" s="3"/>
      <c r="X211" s="3"/>
      <c r="Y211" s="3"/>
      <c r="Z211" s="3"/>
      <c r="AA211" s="3"/>
      <c r="AB211" s="3"/>
      <c r="AC211" s="3"/>
      <c r="AG211" s="3"/>
    </row>
    <row r="212" spans="1:33" ht="15.75" customHeight="1">
      <c r="A212" s="3">
        <v>13589</v>
      </c>
      <c r="B212" s="3" t="s">
        <v>103</v>
      </c>
      <c r="C212" s="3" t="s">
        <v>157</v>
      </c>
      <c r="D212" s="3" t="s">
        <v>158</v>
      </c>
      <c r="E212" s="3" t="s">
        <v>58</v>
      </c>
      <c r="F212" s="3" t="s">
        <v>159</v>
      </c>
      <c r="G212" s="2">
        <v>43.29</v>
      </c>
      <c r="H212" s="2">
        <v>16.100000000000001</v>
      </c>
      <c r="I212" s="4">
        <f t="shared" si="0"/>
        <v>17.043272999999999</v>
      </c>
      <c r="J212" s="5">
        <f t="shared" si="1"/>
        <v>52.821524000000004</v>
      </c>
      <c r="K212" s="5">
        <f t="shared" si="2"/>
        <v>3835.80867613803</v>
      </c>
      <c r="L212" s="5">
        <f t="shared" si="3"/>
        <v>4602.9704113656362</v>
      </c>
      <c r="M212" s="5">
        <f t="shared" si="4"/>
        <v>3337.1535482400864</v>
      </c>
      <c r="N212" s="5">
        <f t="shared" si="5"/>
        <v>1668.5767741200432</v>
      </c>
      <c r="O212" s="3">
        <f t="shared" si="6"/>
        <v>6123.6767610205579</v>
      </c>
      <c r="P212" s="3">
        <f t="shared" si="17"/>
        <v>2777.6530551452388</v>
      </c>
      <c r="V212" s="3"/>
      <c r="W212" s="3"/>
      <c r="X212" s="3"/>
      <c r="Y212" s="3"/>
      <c r="Z212" s="3"/>
      <c r="AA212" s="3"/>
      <c r="AB212" s="3"/>
      <c r="AC212" s="3"/>
      <c r="AG212" s="3"/>
    </row>
    <row r="213" spans="1:33" ht="15.75" customHeight="1">
      <c r="A213" s="3">
        <v>13583</v>
      </c>
      <c r="B213" s="3" t="s">
        <v>103</v>
      </c>
      <c r="C213" s="3" t="s">
        <v>157</v>
      </c>
      <c r="D213" s="3" t="s">
        <v>158</v>
      </c>
      <c r="E213" s="3" t="s">
        <v>58</v>
      </c>
      <c r="F213" s="3" t="s">
        <v>159</v>
      </c>
      <c r="G213" s="2">
        <v>58.89</v>
      </c>
      <c r="H213" s="2" t="s">
        <v>89</v>
      </c>
      <c r="I213" s="4">
        <f t="shared" si="0"/>
        <v>23.184992999999999</v>
      </c>
      <c r="J213" s="5" t="e">
        <f t="shared" si="1"/>
        <v>#VALUE!</v>
      </c>
      <c r="K213" s="5" t="e">
        <f t="shared" si="2"/>
        <v>#VALUE!</v>
      </c>
      <c r="L213" s="5" t="e">
        <f t="shared" si="3"/>
        <v>#VALUE!</v>
      </c>
      <c r="M213" s="5" t="e">
        <f t="shared" si="4"/>
        <v>#VALUE!</v>
      </c>
      <c r="N213" s="5" t="e">
        <f t="shared" si="5"/>
        <v>#VALUE!</v>
      </c>
      <c r="O213" s="3" t="e">
        <f t="shared" si="6"/>
        <v>#VALUE!</v>
      </c>
      <c r="P213" s="3"/>
      <c r="V213" s="3"/>
      <c r="W213" s="3"/>
      <c r="X213" s="3"/>
      <c r="Y213" s="3"/>
      <c r="Z213" s="3"/>
      <c r="AA213" s="3"/>
      <c r="AB213" s="3"/>
      <c r="AC213" s="3"/>
      <c r="AG213" s="3"/>
    </row>
    <row r="214" spans="1:33" ht="15.75" customHeight="1">
      <c r="A214" s="3">
        <v>13577</v>
      </c>
      <c r="B214" s="3" t="s">
        <v>103</v>
      </c>
      <c r="C214" s="3" t="s">
        <v>157</v>
      </c>
      <c r="D214" s="3" t="s">
        <v>158</v>
      </c>
      <c r="E214" s="3" t="s">
        <v>58</v>
      </c>
      <c r="F214" s="3" t="s">
        <v>159</v>
      </c>
      <c r="G214" s="2">
        <v>99.31</v>
      </c>
      <c r="H214" s="2">
        <v>3.7</v>
      </c>
      <c r="I214" s="4">
        <f t="shared" si="0"/>
        <v>39.098346999999997</v>
      </c>
      <c r="J214" s="5">
        <f t="shared" si="1"/>
        <v>12.139108</v>
      </c>
      <c r="K214" s="5">
        <f t="shared" si="2"/>
        <v>4639.2051444272574</v>
      </c>
      <c r="L214" s="5">
        <f t="shared" si="3"/>
        <v>5567.0461733127086</v>
      </c>
      <c r="M214" s="5">
        <f t="shared" si="4"/>
        <v>4036.1084756517134</v>
      </c>
      <c r="N214" s="5">
        <f t="shared" si="5"/>
        <v>2018.0542378258567</v>
      </c>
      <c r="O214" s="3">
        <f t="shared" si="6"/>
        <v>7406.2590528208939</v>
      </c>
      <c r="P214" s="3">
        <f t="shared" ref="P214:P217" si="18">0.45359237*O214</f>
        <v>3359.4225966029844</v>
      </c>
      <c r="V214" s="3"/>
      <c r="W214" s="3"/>
      <c r="X214" s="3"/>
      <c r="Y214" s="3"/>
      <c r="Z214" s="3"/>
      <c r="AA214" s="3"/>
      <c r="AB214" s="3"/>
      <c r="AC214" s="3"/>
      <c r="AG214" s="3"/>
    </row>
    <row r="215" spans="1:33" ht="15.75" customHeight="1">
      <c r="A215" s="3">
        <v>13576</v>
      </c>
      <c r="B215" s="3" t="s">
        <v>103</v>
      </c>
      <c r="C215" s="3" t="s">
        <v>157</v>
      </c>
      <c r="D215" s="3" t="s">
        <v>158</v>
      </c>
      <c r="E215" s="3" t="s">
        <v>58</v>
      </c>
      <c r="F215" s="3" t="s">
        <v>159</v>
      </c>
      <c r="G215" s="2">
        <v>67.48</v>
      </c>
      <c r="H215" s="2">
        <v>1.38</v>
      </c>
      <c r="I215" s="4">
        <f t="shared" si="0"/>
        <v>26.566876000000001</v>
      </c>
      <c r="J215" s="5">
        <f t="shared" si="1"/>
        <v>4.5275591999999998</v>
      </c>
      <c r="K215" s="5">
        <f t="shared" si="2"/>
        <v>798.88657621326968</v>
      </c>
      <c r="L215" s="5">
        <f t="shared" si="3"/>
        <v>958.66389145592359</v>
      </c>
      <c r="M215" s="5">
        <f t="shared" si="4"/>
        <v>695.03132130554457</v>
      </c>
      <c r="N215" s="5">
        <f t="shared" si="5"/>
        <v>347.51566065277228</v>
      </c>
      <c r="O215" s="3">
        <f t="shared" si="6"/>
        <v>1275.3824745956742</v>
      </c>
      <c r="P215" s="3">
        <f t="shared" si="18"/>
        <v>578.50375930831672</v>
      </c>
      <c r="V215" s="3"/>
      <c r="W215" s="3"/>
      <c r="X215" s="3"/>
      <c r="Y215" s="3"/>
      <c r="Z215" s="3"/>
      <c r="AA215" s="3"/>
      <c r="AB215" s="3"/>
      <c r="AC215" s="3"/>
      <c r="AG215" s="3"/>
    </row>
    <row r="216" spans="1:33" ht="15.75" customHeight="1">
      <c r="A216" s="3">
        <v>13572</v>
      </c>
      <c r="B216" s="3" t="s">
        <v>103</v>
      </c>
      <c r="C216" s="3" t="s">
        <v>157</v>
      </c>
      <c r="D216" s="3" t="s">
        <v>158</v>
      </c>
      <c r="E216" s="3" t="s">
        <v>22</v>
      </c>
      <c r="F216" s="3" t="s">
        <v>159</v>
      </c>
      <c r="G216" s="2">
        <v>108.23</v>
      </c>
      <c r="H216" s="2">
        <v>1.1000000000000001</v>
      </c>
      <c r="I216" s="4">
        <f t="shared" si="0"/>
        <v>42.610151000000002</v>
      </c>
      <c r="J216" s="5">
        <f t="shared" si="1"/>
        <v>3.6089240000000005</v>
      </c>
      <c r="K216" s="5">
        <f t="shared" si="2"/>
        <v>1638.1131307226708</v>
      </c>
      <c r="L216" s="5">
        <f t="shared" si="3"/>
        <v>1965.7357568672048</v>
      </c>
      <c r="M216" s="5">
        <f t="shared" si="4"/>
        <v>1425.1584237287234</v>
      </c>
      <c r="N216" s="5">
        <f t="shared" si="5"/>
        <v>712.5792118643617</v>
      </c>
      <c r="O216" s="3">
        <f t="shared" si="6"/>
        <v>2615.1657075422072</v>
      </c>
      <c r="P216" s="3">
        <f t="shared" si="18"/>
        <v>1186.2192112267967</v>
      </c>
      <c r="V216" s="3"/>
      <c r="W216" s="3"/>
      <c r="X216" s="3"/>
      <c r="Y216" s="3"/>
      <c r="Z216" s="3"/>
      <c r="AA216" s="3"/>
      <c r="AB216" s="3"/>
      <c r="AC216" s="3"/>
      <c r="AG216" s="3"/>
    </row>
    <row r="217" spans="1:33" ht="15.75" customHeight="1">
      <c r="A217" s="3">
        <v>13632</v>
      </c>
      <c r="B217" s="3" t="s">
        <v>103</v>
      </c>
      <c r="C217" s="3" t="s">
        <v>157</v>
      </c>
      <c r="D217" s="3" t="s">
        <v>158</v>
      </c>
      <c r="E217" s="3" t="s">
        <v>22</v>
      </c>
      <c r="F217" s="3" t="s">
        <v>159</v>
      </c>
      <c r="G217" s="3"/>
      <c r="H217" s="3"/>
      <c r="I217" s="4">
        <f t="shared" si="0"/>
        <v>0</v>
      </c>
      <c r="J217" s="5">
        <f t="shared" si="1"/>
        <v>0</v>
      </c>
      <c r="K217" s="5">
        <f t="shared" si="2"/>
        <v>0</v>
      </c>
      <c r="L217" s="5">
        <f t="shared" si="3"/>
        <v>0</v>
      </c>
      <c r="M217" s="5">
        <f t="shared" si="4"/>
        <v>0</v>
      </c>
      <c r="N217" s="5">
        <f t="shared" si="5"/>
        <v>0</v>
      </c>
      <c r="O217" s="3">
        <f t="shared" si="6"/>
        <v>0</v>
      </c>
      <c r="P217" s="3">
        <f t="shared" si="18"/>
        <v>0</v>
      </c>
      <c r="V217" s="3"/>
      <c r="W217" s="3"/>
      <c r="X217" s="3"/>
      <c r="Y217" s="3"/>
      <c r="Z217" s="3"/>
      <c r="AA217" s="3"/>
      <c r="AB217" s="3"/>
      <c r="AC217" s="3"/>
      <c r="AG217" s="3"/>
    </row>
    <row r="218" spans="1:33" ht="15.75" customHeight="1">
      <c r="A218" s="3">
        <v>13631</v>
      </c>
      <c r="B218" s="3" t="s">
        <v>103</v>
      </c>
      <c r="C218" s="3" t="s">
        <v>157</v>
      </c>
      <c r="D218" s="3" t="s">
        <v>158</v>
      </c>
      <c r="E218" s="3" t="s">
        <v>22</v>
      </c>
      <c r="F218" s="3" t="s">
        <v>159</v>
      </c>
      <c r="G218" s="2">
        <v>40.11</v>
      </c>
      <c r="H218" s="2" t="s">
        <v>89</v>
      </c>
      <c r="I218" s="4">
        <f t="shared" si="0"/>
        <v>15.791307</v>
      </c>
      <c r="J218" s="5" t="e">
        <f t="shared" si="1"/>
        <v>#VALUE!</v>
      </c>
      <c r="K218" s="5" t="e">
        <f t="shared" si="2"/>
        <v>#VALUE!</v>
      </c>
      <c r="L218" s="5" t="e">
        <f t="shared" si="3"/>
        <v>#VALUE!</v>
      </c>
      <c r="M218" s="5" t="e">
        <f t="shared" si="4"/>
        <v>#VALUE!</v>
      </c>
      <c r="N218" s="5" t="e">
        <f t="shared" si="5"/>
        <v>#VALUE!</v>
      </c>
      <c r="O218" s="3" t="e">
        <f t="shared" si="6"/>
        <v>#VALUE!</v>
      </c>
      <c r="P218" s="3"/>
      <c r="V218" s="3"/>
      <c r="W218" s="3"/>
      <c r="X218" s="3"/>
      <c r="Y218" s="3"/>
      <c r="Z218" s="3"/>
      <c r="AA218" s="3"/>
      <c r="AB218" s="3"/>
      <c r="AC218" s="3"/>
      <c r="AG218" s="3"/>
    </row>
    <row r="219" spans="1:33" ht="15.75" customHeight="1">
      <c r="A219" s="3">
        <v>13630</v>
      </c>
      <c r="B219" s="3" t="s">
        <v>103</v>
      </c>
      <c r="C219" s="3" t="s">
        <v>157</v>
      </c>
      <c r="D219" s="3" t="s">
        <v>158</v>
      </c>
      <c r="E219" s="3" t="s">
        <v>22</v>
      </c>
      <c r="F219" s="3" t="s">
        <v>159</v>
      </c>
      <c r="G219" s="2">
        <v>25.59</v>
      </c>
      <c r="H219" s="2" t="s">
        <v>89</v>
      </c>
      <c r="I219" s="4">
        <f t="shared" si="0"/>
        <v>10.074783</v>
      </c>
      <c r="J219" s="5" t="e">
        <f t="shared" si="1"/>
        <v>#VALUE!</v>
      </c>
      <c r="K219" s="5" t="e">
        <f t="shared" si="2"/>
        <v>#VALUE!</v>
      </c>
      <c r="L219" s="5" t="e">
        <f t="shared" si="3"/>
        <v>#VALUE!</v>
      </c>
      <c r="M219" s="5" t="e">
        <f t="shared" si="4"/>
        <v>#VALUE!</v>
      </c>
      <c r="N219" s="5" t="e">
        <f t="shared" si="5"/>
        <v>#VALUE!</v>
      </c>
      <c r="O219" s="3" t="e">
        <f t="shared" si="6"/>
        <v>#VALUE!</v>
      </c>
      <c r="P219" s="3"/>
      <c r="V219" s="3"/>
      <c r="W219" s="3"/>
      <c r="X219" s="3"/>
      <c r="Y219" s="3"/>
      <c r="Z219" s="3"/>
      <c r="AA219" s="3"/>
      <c r="AB219" s="3"/>
      <c r="AC219" s="3"/>
      <c r="AG219" s="3"/>
    </row>
    <row r="220" spans="1:33" ht="15.75" customHeight="1">
      <c r="A220" s="3">
        <v>13629</v>
      </c>
      <c r="B220" s="3" t="s">
        <v>103</v>
      </c>
      <c r="C220" s="3" t="s">
        <v>157</v>
      </c>
      <c r="D220" s="3" t="s">
        <v>158</v>
      </c>
      <c r="E220" s="3" t="s">
        <v>22</v>
      </c>
      <c r="F220" s="3" t="s">
        <v>159</v>
      </c>
      <c r="G220" s="2">
        <v>23.97</v>
      </c>
      <c r="H220" s="2">
        <v>10</v>
      </c>
      <c r="I220" s="4">
        <f t="shared" si="0"/>
        <v>9.4369889999999987</v>
      </c>
      <c r="J220" s="5">
        <f t="shared" si="1"/>
        <v>32.808399999999999</v>
      </c>
      <c r="K220" s="5">
        <f t="shared" si="2"/>
        <v>730.45246256510291</v>
      </c>
      <c r="L220" s="5">
        <f t="shared" si="3"/>
        <v>876.54295507812344</v>
      </c>
      <c r="M220" s="5">
        <f t="shared" si="4"/>
        <v>635.4936424316395</v>
      </c>
      <c r="N220" s="5">
        <f t="shared" si="5"/>
        <v>317.74682121581975</v>
      </c>
      <c r="O220" s="3">
        <f t="shared" si="6"/>
        <v>1166.1308338620584</v>
      </c>
      <c r="P220" s="3">
        <f t="shared" ref="P220:P222" si="19">0.45359237*O220</f>
        <v>528.94804866156733</v>
      </c>
      <c r="V220" s="3"/>
      <c r="W220" s="3"/>
      <c r="X220" s="3"/>
      <c r="Y220" s="3"/>
      <c r="Z220" s="3"/>
      <c r="AA220" s="3"/>
      <c r="AB220" s="3"/>
      <c r="AC220" s="3"/>
      <c r="AG220" s="3"/>
    </row>
    <row r="221" spans="1:33" ht="15.75" customHeight="1">
      <c r="A221" s="3">
        <v>13627</v>
      </c>
      <c r="B221" s="3" t="s">
        <v>103</v>
      </c>
      <c r="C221" s="3" t="s">
        <v>157</v>
      </c>
      <c r="D221" s="3" t="s">
        <v>158</v>
      </c>
      <c r="E221" s="3" t="s">
        <v>58</v>
      </c>
      <c r="F221" s="3" t="s">
        <v>159</v>
      </c>
      <c r="G221" s="2">
        <v>41.38</v>
      </c>
      <c r="H221" s="2">
        <v>11.5</v>
      </c>
      <c r="I221" s="4">
        <f t="shared" si="0"/>
        <v>16.291306000000002</v>
      </c>
      <c r="J221" s="5">
        <f t="shared" si="1"/>
        <v>37.729660000000003</v>
      </c>
      <c r="K221" s="5">
        <f t="shared" si="2"/>
        <v>2503.4256777431615</v>
      </c>
      <c r="L221" s="5">
        <f t="shared" si="3"/>
        <v>3004.1108132917939</v>
      </c>
      <c r="M221" s="5">
        <f t="shared" si="4"/>
        <v>2177.9803396365505</v>
      </c>
      <c r="N221" s="5">
        <f t="shared" si="5"/>
        <v>1088.9901698182753</v>
      </c>
      <c r="O221" s="3">
        <f t="shared" si="6"/>
        <v>3996.5939232330702</v>
      </c>
      <c r="P221" s="3">
        <f t="shared" si="19"/>
        <v>1812.8245095668865</v>
      </c>
      <c r="V221" s="3"/>
      <c r="W221" s="3"/>
      <c r="X221" s="3"/>
      <c r="Y221" s="3"/>
      <c r="Z221" s="3"/>
      <c r="AA221" s="3"/>
      <c r="AB221" s="3"/>
      <c r="AC221" s="3"/>
      <c r="AG221" s="3"/>
    </row>
    <row r="222" spans="1:33" ht="15.75" customHeight="1">
      <c r="A222" s="3">
        <v>13602</v>
      </c>
      <c r="B222" s="3" t="s">
        <v>103</v>
      </c>
      <c r="C222" s="3" t="s">
        <v>160</v>
      </c>
      <c r="D222" s="3" t="s">
        <v>161</v>
      </c>
      <c r="E222" s="3" t="s">
        <v>47</v>
      </c>
      <c r="F222" s="3" t="s">
        <v>162</v>
      </c>
      <c r="G222" s="2">
        <v>48.7</v>
      </c>
      <c r="H222" s="2">
        <v>6</v>
      </c>
      <c r="I222" s="4">
        <f t="shared" si="0"/>
        <v>19.173190000000002</v>
      </c>
      <c r="J222" s="5">
        <f t="shared" si="1"/>
        <v>19.685040000000001</v>
      </c>
      <c r="K222" s="5">
        <f t="shared" si="2"/>
        <v>1809.1103668290302</v>
      </c>
      <c r="L222" s="5">
        <f t="shared" si="3"/>
        <v>2170.9324401948361</v>
      </c>
      <c r="M222" s="5">
        <f t="shared" si="4"/>
        <v>1573.9260191412561</v>
      </c>
      <c r="N222" s="5">
        <f t="shared" si="5"/>
        <v>786.96300957062806</v>
      </c>
      <c r="O222" s="3">
        <f t="shared" si="6"/>
        <v>2888.1542451242049</v>
      </c>
      <c r="P222" s="3">
        <f t="shared" si="19"/>
        <v>1310.0447289714491</v>
      </c>
      <c r="V222" s="3"/>
      <c r="W222" s="3"/>
      <c r="X222" s="3"/>
      <c r="Y222" s="3"/>
      <c r="Z222" s="3"/>
      <c r="AA222" s="3"/>
      <c r="AB222" s="3"/>
      <c r="AC222" s="3"/>
      <c r="AG222" s="3"/>
    </row>
    <row r="223" spans="1:33" ht="15.75" customHeight="1">
      <c r="A223" s="3">
        <v>20113</v>
      </c>
      <c r="B223" s="3" t="s">
        <v>103</v>
      </c>
      <c r="C223" s="3" t="s">
        <v>160</v>
      </c>
      <c r="D223" s="3" t="s">
        <v>161</v>
      </c>
      <c r="E223" s="3" t="s">
        <v>47</v>
      </c>
      <c r="F223" s="3" t="s">
        <v>162</v>
      </c>
      <c r="G223" s="2">
        <v>34.380000000000003</v>
      </c>
      <c r="H223" s="2" t="s">
        <v>89</v>
      </c>
      <c r="I223" s="4">
        <f t="shared" si="0"/>
        <v>13.535406</v>
      </c>
      <c r="J223" s="5" t="e">
        <f t="shared" si="1"/>
        <v>#VALUE!</v>
      </c>
      <c r="K223" s="5" t="e">
        <f t="shared" si="2"/>
        <v>#VALUE!</v>
      </c>
      <c r="L223" s="5" t="e">
        <f t="shared" si="3"/>
        <v>#VALUE!</v>
      </c>
      <c r="M223" s="5" t="e">
        <f t="shared" si="4"/>
        <v>#VALUE!</v>
      </c>
      <c r="N223" s="5" t="e">
        <f t="shared" si="5"/>
        <v>#VALUE!</v>
      </c>
      <c r="O223" s="3" t="e">
        <f t="shared" si="6"/>
        <v>#VALUE!</v>
      </c>
      <c r="P223" s="3"/>
      <c r="V223" s="3"/>
      <c r="W223" s="3"/>
      <c r="X223" s="3"/>
      <c r="Y223" s="3"/>
      <c r="Z223" s="3"/>
      <c r="AA223" s="3"/>
      <c r="AB223" s="3"/>
      <c r="AC223" s="3"/>
      <c r="AG223" s="3"/>
    </row>
    <row r="224" spans="1:33" ht="15.75" customHeight="1">
      <c r="A224" s="3">
        <v>20114</v>
      </c>
      <c r="B224" s="3" t="s">
        <v>103</v>
      </c>
      <c r="C224" s="3" t="s">
        <v>160</v>
      </c>
      <c r="D224" s="3" t="s">
        <v>161</v>
      </c>
      <c r="E224" s="3" t="s">
        <v>47</v>
      </c>
      <c r="F224" s="3" t="s">
        <v>162</v>
      </c>
      <c r="G224" s="2">
        <v>15.92</v>
      </c>
      <c r="H224" s="2" t="s">
        <v>89</v>
      </c>
      <c r="I224" s="4">
        <f t="shared" si="0"/>
        <v>6.2677040000000002</v>
      </c>
      <c r="J224" s="5" t="e">
        <f t="shared" si="1"/>
        <v>#VALUE!</v>
      </c>
      <c r="K224" s="5" t="e">
        <f t="shared" si="2"/>
        <v>#VALUE!</v>
      </c>
      <c r="L224" s="5" t="e">
        <f t="shared" si="3"/>
        <v>#VALUE!</v>
      </c>
      <c r="M224" s="5" t="e">
        <f t="shared" si="4"/>
        <v>#VALUE!</v>
      </c>
      <c r="N224" s="5" t="e">
        <f t="shared" si="5"/>
        <v>#VALUE!</v>
      </c>
      <c r="O224" s="3" t="e">
        <f t="shared" si="6"/>
        <v>#VALUE!</v>
      </c>
      <c r="P224" s="3"/>
      <c r="V224" s="3"/>
      <c r="W224" s="3"/>
      <c r="X224" s="3"/>
      <c r="Y224" s="3"/>
      <c r="Z224" s="3"/>
      <c r="AA224" s="3"/>
      <c r="AB224" s="3"/>
      <c r="AC224" s="3"/>
      <c r="AG224" s="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Arbres CoCarbon</vt:lpstr>
      <vt:lpstr>PC</vt:lpstr>
      <vt:lpstr>TR</vt:lpstr>
      <vt:lpstr>O</vt:lpstr>
      <vt:lpstr>MP</vt:lpstr>
      <vt:lpstr>IS</vt:lpstr>
      <vt:lpstr>M</vt:lpstr>
      <vt:lpstr>AT</vt:lpstr>
      <vt:lpstr>JC</vt:lpstr>
      <vt:lpstr>Codis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Lluc Presmanes Justo</dc:creator>
  <cp:lastModifiedBy>Tania Hahn</cp:lastModifiedBy>
  <dcterms:created xsi:type="dcterms:W3CDTF">2024-03-07T08:24:11Z</dcterms:created>
  <dcterms:modified xsi:type="dcterms:W3CDTF">2025-04-23T09:40:46Z</dcterms:modified>
</cp:coreProperties>
</file>